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queryTables/queryTable1.xml" ContentType="application/vnd.openxmlformats-officedocument.spreadsheetml.queryTable+xml"/>
  <Override PartName="/xl/queryTables/queryTable2.xml" ContentType="application/vnd.openxmlformats-officedocument.spreadsheetml.queryTable+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4030"/>
  <workbookPr date1904="1" showInkAnnotation="0" autoCompressPictures="0"/>
  <bookViews>
    <workbookView xWindow="0" yWindow="0" windowWidth="25620" windowHeight="16420" tabRatio="500" activeTab="6"/>
  </bookViews>
  <sheets>
    <sheet name="Recompute" sheetId="5" r:id="rId1"/>
    <sheet name="Derivative" sheetId="2" r:id="rId2"/>
    <sheet name="All Data" sheetId="1" r:id="rId3"/>
    <sheet name="Graphs" sheetId="4" r:id="rId4"/>
    <sheet name="Derivative-new" sheetId="6" r:id="rId5"/>
    <sheet name="Recompute-new" sheetId="7" r:id="rId6"/>
    <sheet name="Graphs-new" sheetId="8" r:id="rId7"/>
  </sheets>
  <definedNames>
    <definedName name="_xlnm._FilterDatabase" localSheetId="2" hidden="1">'All Data'!$A$1:$I$101</definedName>
    <definedName name="_xlnm._FilterDatabase" localSheetId="4" hidden="1">'Derivative-new'!$A$1:$AR$83</definedName>
    <definedName name="_xlnm._FilterDatabase" localSheetId="3" hidden="1">Graphs!$A$1:$L$101</definedName>
    <definedName name="_xlnm._FilterDatabase" localSheetId="6" hidden="1">'Graphs-new'!$A$1:$AT$27</definedName>
    <definedName name="_xlnm._FilterDatabase" localSheetId="0" hidden="1">Recompute!$A$1:$I$101</definedName>
    <definedName name="_xlnm._FilterDatabase" localSheetId="5" hidden="1">'Recompute-new'!$A$1:$AR$74</definedName>
    <definedName name="ilc.examples.HistogramGenerated__derivative__surgical_change_.Test_0" localSheetId="4">'Derivative-new'!$A$1:$I$83</definedName>
    <definedName name="ilc.examples.HistogramGenerated__recomputation_.Test_1" localSheetId="5">'Recompute-new'!$A$1:$I$74</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37" i="8" l="1"/>
  <c r="B38" i="8"/>
  <c r="B39" i="8"/>
  <c r="B40" i="8"/>
  <c r="B41" i="8"/>
  <c r="B42" i="8"/>
  <c r="B43" i="8"/>
  <c r="B44" i="8"/>
  <c r="B45" i="8"/>
  <c r="B46" i="8"/>
  <c r="B47" i="8"/>
  <c r="B48" i="8"/>
  <c r="B36" i="8"/>
  <c r="F28" i="8"/>
  <c r="G28" i="8"/>
  <c r="D29" i="8"/>
  <c r="AS15" i="8"/>
  <c r="AT15" i="8"/>
  <c r="AV15" i="8"/>
  <c r="AW15" i="8"/>
  <c r="AU15" i="8"/>
  <c r="AX15" i="8"/>
  <c r="AY15" i="8"/>
  <c r="AS16" i="8"/>
  <c r="AT16" i="8"/>
  <c r="AV16" i="8"/>
  <c r="AW16" i="8"/>
  <c r="AU16" i="8"/>
  <c r="AX16" i="8"/>
  <c r="AY16" i="8"/>
  <c r="AS17" i="8"/>
  <c r="AT17" i="8"/>
  <c r="AV17" i="8"/>
  <c r="AW17" i="8"/>
  <c r="AU17" i="8"/>
  <c r="AX17" i="8"/>
  <c r="AY17" i="8"/>
  <c r="AS18" i="8"/>
  <c r="AT18" i="8"/>
  <c r="AV18" i="8"/>
  <c r="AW18" i="8"/>
  <c r="AU18" i="8"/>
  <c r="AX18" i="8"/>
  <c r="AY18" i="8"/>
  <c r="AS19" i="8"/>
  <c r="AT19" i="8"/>
  <c r="AV19" i="8"/>
  <c r="AW19" i="8"/>
  <c r="AU19" i="8"/>
  <c r="AX19" i="8"/>
  <c r="AY19" i="8"/>
  <c r="AS20" i="8"/>
  <c r="AT20" i="8"/>
  <c r="AV20" i="8"/>
  <c r="AW20" i="8"/>
  <c r="AU20" i="8"/>
  <c r="AX20" i="8"/>
  <c r="AY20" i="8"/>
  <c r="AS21" i="8"/>
  <c r="AT21" i="8"/>
  <c r="AV21" i="8"/>
  <c r="AW21" i="8"/>
  <c r="AU21" i="8"/>
  <c r="AX21" i="8"/>
  <c r="AY21" i="8"/>
  <c r="AS22" i="8"/>
  <c r="AT22" i="8"/>
  <c r="AV22" i="8"/>
  <c r="AW22" i="8"/>
  <c r="AU22" i="8"/>
  <c r="AX22" i="8"/>
  <c r="AY22" i="8"/>
  <c r="AS23" i="8"/>
  <c r="AT23" i="8"/>
  <c r="AV23" i="8"/>
  <c r="AW23" i="8"/>
  <c r="AU23" i="8"/>
  <c r="AX23" i="8"/>
  <c r="AY23" i="8"/>
  <c r="AS24" i="8"/>
  <c r="AT24" i="8"/>
  <c r="AV24" i="8"/>
  <c r="AW24" i="8"/>
  <c r="AU24" i="8"/>
  <c r="AX24" i="8"/>
  <c r="AY24" i="8"/>
  <c r="AS25" i="8"/>
  <c r="AT25" i="8"/>
  <c r="AV25" i="8"/>
  <c r="AW25" i="8"/>
  <c r="AU25" i="8"/>
  <c r="AX25" i="8"/>
  <c r="AY25" i="8"/>
  <c r="AS26" i="8"/>
  <c r="AT26" i="8"/>
  <c r="AV26" i="8"/>
  <c r="AW26" i="8"/>
  <c r="AU26" i="8"/>
  <c r="AX26" i="8"/>
  <c r="AY26" i="8"/>
  <c r="AS27" i="8"/>
  <c r="AT27" i="8"/>
  <c r="AV27" i="8"/>
  <c r="AW27" i="8"/>
  <c r="AU27" i="8"/>
  <c r="AX27" i="8"/>
  <c r="AY27" i="8"/>
  <c r="AS2" i="8"/>
  <c r="AT2" i="8"/>
  <c r="AY2" i="8"/>
  <c r="AS3" i="8"/>
  <c r="AT3" i="8"/>
  <c r="AY3" i="8"/>
  <c r="AS4" i="8"/>
  <c r="AT4" i="8"/>
  <c r="AY4" i="8"/>
  <c r="AS5" i="8"/>
  <c r="AT5" i="8"/>
  <c r="AY5" i="8"/>
  <c r="AS6" i="8"/>
  <c r="AT6" i="8"/>
  <c r="AY6" i="8"/>
  <c r="AS7" i="8"/>
  <c r="AT7" i="8"/>
  <c r="AY7" i="8"/>
  <c r="AS8" i="8"/>
  <c r="AT8" i="8"/>
  <c r="AY8" i="8"/>
  <c r="AS9" i="8"/>
  <c r="AT9" i="8"/>
  <c r="AY9" i="8"/>
  <c r="AS10" i="8"/>
  <c r="AT10" i="8"/>
  <c r="AY10" i="8"/>
  <c r="AS11" i="8"/>
  <c r="AT11" i="8"/>
  <c r="AY11" i="8"/>
  <c r="AS12" i="8"/>
  <c r="AT12" i="8"/>
  <c r="AY12" i="8"/>
  <c r="AS13" i="8"/>
  <c r="AT13" i="8"/>
  <c r="AY13" i="8"/>
  <c r="AS14" i="8"/>
  <c r="AT14" i="8"/>
  <c r="AY14" i="8"/>
  <c r="AY29" i="8"/>
  <c r="AW2" i="8"/>
  <c r="AX2" i="8"/>
  <c r="AW3" i="8"/>
  <c r="AX3" i="8"/>
  <c r="AW4" i="8"/>
  <c r="AX4" i="8"/>
  <c r="AW5" i="8"/>
  <c r="AX5" i="8"/>
  <c r="AW6" i="8"/>
  <c r="AX6" i="8"/>
  <c r="AW7" i="8"/>
  <c r="AX7" i="8"/>
  <c r="AW8" i="8"/>
  <c r="AX8" i="8"/>
  <c r="AW9" i="8"/>
  <c r="AX9" i="8"/>
  <c r="AW10" i="8"/>
  <c r="AX10" i="8"/>
  <c r="AW11" i="8"/>
  <c r="AX11" i="8"/>
  <c r="AW12" i="8"/>
  <c r="AX12" i="8"/>
  <c r="AW13" i="8"/>
  <c r="AX13" i="8"/>
  <c r="AW14" i="8"/>
  <c r="AX14" i="8"/>
  <c r="AX29" i="8"/>
  <c r="AY28" i="8"/>
  <c r="AX28" i="8"/>
  <c r="AV14" i="8"/>
  <c r="AU14" i="8"/>
  <c r="AV13" i="8"/>
  <c r="AU13" i="8"/>
  <c r="AV12" i="8"/>
  <c r="AU12" i="8"/>
  <c r="AV11" i="8"/>
  <c r="AU11" i="8"/>
  <c r="AV10" i="8"/>
  <c r="AU10" i="8"/>
  <c r="AV9" i="8"/>
  <c r="AU9" i="8"/>
  <c r="AV8" i="8"/>
  <c r="AU8" i="8"/>
  <c r="AV7" i="8"/>
  <c r="AU7" i="8"/>
  <c r="AV6" i="8"/>
  <c r="AU6" i="8"/>
  <c r="AV5" i="8"/>
  <c r="AU5" i="8"/>
  <c r="AV4" i="8"/>
  <c r="AU4" i="8"/>
  <c r="AV3" i="8"/>
  <c r="AU3" i="8"/>
  <c r="AZ2" i="8"/>
  <c r="AV2" i="8"/>
  <c r="AU2" i="8"/>
  <c r="K101" i="4"/>
  <c r="L101" i="4"/>
  <c r="Q101" i="4"/>
  <c r="O101" i="4"/>
  <c r="P101" i="4"/>
  <c r="N101" i="4"/>
  <c r="M101" i="4"/>
  <c r="K100" i="4"/>
  <c r="L100" i="4"/>
  <c r="Q100" i="4"/>
  <c r="O100" i="4"/>
  <c r="P100" i="4"/>
  <c r="N100" i="4"/>
  <c r="M100" i="4"/>
  <c r="K99" i="4"/>
  <c r="L99" i="4"/>
  <c r="Q99" i="4"/>
  <c r="O99" i="4"/>
  <c r="P99" i="4"/>
  <c r="N99" i="4"/>
  <c r="M99" i="4"/>
  <c r="K98" i="4"/>
  <c r="L98" i="4"/>
  <c r="Q98" i="4"/>
  <c r="O98" i="4"/>
  <c r="P98" i="4"/>
  <c r="N98" i="4"/>
  <c r="M98" i="4"/>
  <c r="K97" i="4"/>
  <c r="L97" i="4"/>
  <c r="Q97" i="4"/>
  <c r="O97" i="4"/>
  <c r="P97" i="4"/>
  <c r="N97" i="4"/>
  <c r="M97" i="4"/>
  <c r="K96" i="4"/>
  <c r="L96" i="4"/>
  <c r="Q96" i="4"/>
  <c r="O96" i="4"/>
  <c r="P96" i="4"/>
  <c r="N96" i="4"/>
  <c r="M96" i="4"/>
  <c r="K95" i="4"/>
  <c r="L95" i="4"/>
  <c r="Q95" i="4"/>
  <c r="O95" i="4"/>
  <c r="P95" i="4"/>
  <c r="N95" i="4"/>
  <c r="M95" i="4"/>
  <c r="K94" i="4"/>
  <c r="L94" i="4"/>
  <c r="Q94" i="4"/>
  <c r="O94" i="4"/>
  <c r="P94" i="4"/>
  <c r="N94" i="4"/>
  <c r="M94" i="4"/>
  <c r="K93" i="4"/>
  <c r="L93" i="4"/>
  <c r="Q93" i="4"/>
  <c r="O93" i="4"/>
  <c r="P93" i="4"/>
  <c r="N93" i="4"/>
  <c r="M93" i="4"/>
  <c r="K92" i="4"/>
  <c r="L92" i="4"/>
  <c r="Q92" i="4"/>
  <c r="O92" i="4"/>
  <c r="P92" i="4"/>
  <c r="N92" i="4"/>
  <c r="M92" i="4"/>
  <c r="K91" i="4"/>
  <c r="L91" i="4"/>
  <c r="Q91" i="4"/>
  <c r="O91" i="4"/>
  <c r="P91" i="4"/>
  <c r="N91" i="4"/>
  <c r="M91" i="4"/>
  <c r="K90" i="4"/>
  <c r="L90" i="4"/>
  <c r="Q90" i="4"/>
  <c r="O90" i="4"/>
  <c r="P90" i="4"/>
  <c r="N90" i="4"/>
  <c r="M90" i="4"/>
  <c r="K89" i="4"/>
  <c r="L89" i="4"/>
  <c r="Q89" i="4"/>
  <c r="O89" i="4"/>
  <c r="P89" i="4"/>
  <c r="N89" i="4"/>
  <c r="M89" i="4"/>
  <c r="K88" i="4"/>
  <c r="L88" i="4"/>
  <c r="Q88" i="4"/>
  <c r="O88" i="4"/>
  <c r="P88" i="4"/>
  <c r="N88" i="4"/>
  <c r="M88" i="4"/>
  <c r="K87" i="4"/>
  <c r="L87" i="4"/>
  <c r="Q87" i="4"/>
  <c r="O87" i="4"/>
  <c r="P87" i="4"/>
  <c r="N87" i="4"/>
  <c r="M87" i="4"/>
  <c r="K86" i="4"/>
  <c r="L86" i="4"/>
  <c r="Q86" i="4"/>
  <c r="O86" i="4"/>
  <c r="P86" i="4"/>
  <c r="N86" i="4"/>
  <c r="M86" i="4"/>
  <c r="K85" i="4"/>
  <c r="L85" i="4"/>
  <c r="Q85" i="4"/>
  <c r="O85" i="4"/>
  <c r="P85" i="4"/>
  <c r="N85" i="4"/>
  <c r="M85" i="4"/>
  <c r="K84" i="4"/>
  <c r="L84" i="4"/>
  <c r="Q84" i="4"/>
  <c r="O84" i="4"/>
  <c r="P84" i="4"/>
  <c r="N84" i="4"/>
  <c r="M84" i="4"/>
  <c r="K83" i="4"/>
  <c r="L83" i="4"/>
  <c r="Q83" i="4"/>
  <c r="O83" i="4"/>
  <c r="P83" i="4"/>
  <c r="N83" i="4"/>
  <c r="M83" i="4"/>
  <c r="K82" i="4"/>
  <c r="L82" i="4"/>
  <c r="Q82" i="4"/>
  <c r="O82" i="4"/>
  <c r="P82" i="4"/>
  <c r="N82" i="4"/>
  <c r="M82" i="4"/>
  <c r="K81" i="4"/>
  <c r="L81" i="4"/>
  <c r="Q81" i="4"/>
  <c r="O81" i="4"/>
  <c r="P81" i="4"/>
  <c r="N81" i="4"/>
  <c r="M81" i="4"/>
  <c r="K80" i="4"/>
  <c r="L80" i="4"/>
  <c r="Q80" i="4"/>
  <c r="O80" i="4"/>
  <c r="P80" i="4"/>
  <c r="N80" i="4"/>
  <c r="M80" i="4"/>
  <c r="K79" i="4"/>
  <c r="L79" i="4"/>
  <c r="Q79" i="4"/>
  <c r="O79" i="4"/>
  <c r="P79" i="4"/>
  <c r="N79" i="4"/>
  <c r="M79" i="4"/>
  <c r="K78" i="4"/>
  <c r="L78" i="4"/>
  <c r="Q78" i="4"/>
  <c r="O78" i="4"/>
  <c r="P78" i="4"/>
  <c r="N78" i="4"/>
  <c r="M78" i="4"/>
  <c r="K77" i="4"/>
  <c r="L77" i="4"/>
  <c r="Q77" i="4"/>
  <c r="O77" i="4"/>
  <c r="P77" i="4"/>
  <c r="N77" i="4"/>
  <c r="M77" i="4"/>
  <c r="K76" i="4"/>
  <c r="L76" i="4"/>
  <c r="Q76" i="4"/>
  <c r="O76" i="4"/>
  <c r="P76" i="4"/>
  <c r="N76" i="4"/>
  <c r="M76" i="4"/>
  <c r="K75" i="4"/>
  <c r="L75" i="4"/>
  <c r="Q75" i="4"/>
  <c r="O75" i="4"/>
  <c r="P75" i="4"/>
  <c r="N75" i="4"/>
  <c r="M75" i="4"/>
  <c r="K74" i="4"/>
  <c r="L74" i="4"/>
  <c r="Q74" i="4"/>
  <c r="O74" i="4"/>
  <c r="P74" i="4"/>
  <c r="N74" i="4"/>
  <c r="M74" i="4"/>
  <c r="K73" i="4"/>
  <c r="L73" i="4"/>
  <c r="Q73" i="4"/>
  <c r="O73" i="4"/>
  <c r="P73" i="4"/>
  <c r="N73" i="4"/>
  <c r="M73" i="4"/>
  <c r="K72" i="4"/>
  <c r="L72" i="4"/>
  <c r="Q72" i="4"/>
  <c r="O72" i="4"/>
  <c r="P72" i="4"/>
  <c r="N72" i="4"/>
  <c r="M72" i="4"/>
  <c r="K71" i="4"/>
  <c r="L71" i="4"/>
  <c r="Q71" i="4"/>
  <c r="O71" i="4"/>
  <c r="P71" i="4"/>
  <c r="N71" i="4"/>
  <c r="M71" i="4"/>
  <c r="K70" i="4"/>
  <c r="L70" i="4"/>
  <c r="Q70" i="4"/>
  <c r="O70" i="4"/>
  <c r="P70" i="4"/>
  <c r="N70" i="4"/>
  <c r="M70" i="4"/>
  <c r="K69" i="4"/>
  <c r="L69" i="4"/>
  <c r="Q69" i="4"/>
  <c r="O69" i="4"/>
  <c r="P69" i="4"/>
  <c r="N69" i="4"/>
  <c r="M69" i="4"/>
  <c r="K68" i="4"/>
  <c r="L68" i="4"/>
  <c r="Q68" i="4"/>
  <c r="O68" i="4"/>
  <c r="P68" i="4"/>
  <c r="N68" i="4"/>
  <c r="M68" i="4"/>
  <c r="K67" i="4"/>
  <c r="L67" i="4"/>
  <c r="Q67" i="4"/>
  <c r="O67" i="4"/>
  <c r="P67" i="4"/>
  <c r="N67" i="4"/>
  <c r="M67" i="4"/>
  <c r="K66" i="4"/>
  <c r="L66" i="4"/>
  <c r="Q66" i="4"/>
  <c r="O66" i="4"/>
  <c r="P66" i="4"/>
  <c r="N66" i="4"/>
  <c r="M66" i="4"/>
  <c r="K65" i="4"/>
  <c r="L65" i="4"/>
  <c r="Q65" i="4"/>
  <c r="O65" i="4"/>
  <c r="P65" i="4"/>
  <c r="N65" i="4"/>
  <c r="M65" i="4"/>
  <c r="K64" i="4"/>
  <c r="L64" i="4"/>
  <c r="Q64" i="4"/>
  <c r="O64" i="4"/>
  <c r="P64" i="4"/>
  <c r="N64" i="4"/>
  <c r="M64" i="4"/>
  <c r="K63" i="4"/>
  <c r="L63" i="4"/>
  <c r="Q63" i="4"/>
  <c r="O63" i="4"/>
  <c r="P63" i="4"/>
  <c r="N63" i="4"/>
  <c r="M63" i="4"/>
  <c r="K62" i="4"/>
  <c r="L62" i="4"/>
  <c r="Q62" i="4"/>
  <c r="O62" i="4"/>
  <c r="P62" i="4"/>
  <c r="N62" i="4"/>
  <c r="M62" i="4"/>
  <c r="K61" i="4"/>
  <c r="L61" i="4"/>
  <c r="Q61" i="4"/>
  <c r="O61" i="4"/>
  <c r="P61" i="4"/>
  <c r="N61" i="4"/>
  <c r="M61" i="4"/>
  <c r="K60" i="4"/>
  <c r="L60" i="4"/>
  <c r="Q60" i="4"/>
  <c r="O60" i="4"/>
  <c r="P60" i="4"/>
  <c r="N60" i="4"/>
  <c r="M60" i="4"/>
  <c r="K59" i="4"/>
  <c r="L59" i="4"/>
  <c r="Q59" i="4"/>
  <c r="O59" i="4"/>
  <c r="P59" i="4"/>
  <c r="N59" i="4"/>
  <c r="M59" i="4"/>
  <c r="K58" i="4"/>
  <c r="L58" i="4"/>
  <c r="Q58" i="4"/>
  <c r="O58" i="4"/>
  <c r="P58" i="4"/>
  <c r="N58" i="4"/>
  <c r="M58" i="4"/>
  <c r="K57" i="4"/>
  <c r="L57" i="4"/>
  <c r="Q57" i="4"/>
  <c r="O57" i="4"/>
  <c r="P57" i="4"/>
  <c r="N57" i="4"/>
  <c r="M57" i="4"/>
  <c r="K56" i="4"/>
  <c r="L56" i="4"/>
  <c r="Q56" i="4"/>
  <c r="O56" i="4"/>
  <c r="P56" i="4"/>
  <c r="N56" i="4"/>
  <c r="M56" i="4"/>
  <c r="K55" i="4"/>
  <c r="L55" i="4"/>
  <c r="Q55" i="4"/>
  <c r="O55" i="4"/>
  <c r="P55" i="4"/>
  <c r="N55" i="4"/>
  <c r="M55" i="4"/>
  <c r="K54" i="4"/>
  <c r="L54" i="4"/>
  <c r="Q54" i="4"/>
  <c r="O54" i="4"/>
  <c r="P54" i="4"/>
  <c r="N54" i="4"/>
  <c r="M54" i="4"/>
  <c r="K53" i="4"/>
  <c r="L53" i="4"/>
  <c r="Q53" i="4"/>
  <c r="O53" i="4"/>
  <c r="P53" i="4"/>
  <c r="N53" i="4"/>
  <c r="M53" i="4"/>
  <c r="K52" i="4"/>
  <c r="L52" i="4"/>
  <c r="Q52" i="4"/>
  <c r="O52" i="4"/>
  <c r="P52" i="4"/>
  <c r="N52" i="4"/>
  <c r="M52" i="4"/>
  <c r="K51" i="4"/>
  <c r="L51" i="4"/>
  <c r="Q51" i="4"/>
  <c r="O51" i="4"/>
  <c r="P51" i="4"/>
  <c r="N51" i="4"/>
  <c r="M51" i="4"/>
  <c r="K50" i="4"/>
  <c r="L50" i="4"/>
  <c r="Q50" i="4"/>
  <c r="O50" i="4"/>
  <c r="P50" i="4"/>
  <c r="N50" i="4"/>
  <c r="M50" i="4"/>
  <c r="K49" i="4"/>
  <c r="L49" i="4"/>
  <c r="Q49" i="4"/>
  <c r="O49" i="4"/>
  <c r="P49" i="4"/>
  <c r="N49" i="4"/>
  <c r="M49" i="4"/>
  <c r="K48" i="4"/>
  <c r="L48" i="4"/>
  <c r="Q48" i="4"/>
  <c r="O48" i="4"/>
  <c r="P48" i="4"/>
  <c r="N48" i="4"/>
  <c r="M48" i="4"/>
  <c r="K47" i="4"/>
  <c r="L47" i="4"/>
  <c r="Q47" i="4"/>
  <c r="O47" i="4"/>
  <c r="P47" i="4"/>
  <c r="N47" i="4"/>
  <c r="M47" i="4"/>
  <c r="K46" i="4"/>
  <c r="L46" i="4"/>
  <c r="Q46" i="4"/>
  <c r="O46" i="4"/>
  <c r="P46" i="4"/>
  <c r="N46" i="4"/>
  <c r="M46" i="4"/>
  <c r="K45" i="4"/>
  <c r="L45" i="4"/>
  <c r="Q45" i="4"/>
  <c r="O45" i="4"/>
  <c r="P45" i="4"/>
  <c r="N45" i="4"/>
  <c r="M45" i="4"/>
  <c r="K44" i="4"/>
  <c r="L44" i="4"/>
  <c r="Q44" i="4"/>
  <c r="O44" i="4"/>
  <c r="P44" i="4"/>
  <c r="N44" i="4"/>
  <c r="M44" i="4"/>
  <c r="K43" i="4"/>
  <c r="L43" i="4"/>
  <c r="Q43" i="4"/>
  <c r="O43" i="4"/>
  <c r="P43" i="4"/>
  <c r="N43" i="4"/>
  <c r="M43" i="4"/>
  <c r="K42" i="4"/>
  <c r="L42" i="4"/>
  <c r="Q42" i="4"/>
  <c r="O42" i="4"/>
  <c r="P42" i="4"/>
  <c r="N42" i="4"/>
  <c r="M42" i="4"/>
  <c r="K41" i="4"/>
  <c r="L41" i="4"/>
  <c r="Q41" i="4"/>
  <c r="O41" i="4"/>
  <c r="P41" i="4"/>
  <c r="N41" i="4"/>
  <c r="M41" i="4"/>
  <c r="K40" i="4"/>
  <c r="L40" i="4"/>
  <c r="Q40" i="4"/>
  <c r="O40" i="4"/>
  <c r="P40" i="4"/>
  <c r="N40" i="4"/>
  <c r="M40" i="4"/>
  <c r="K39" i="4"/>
  <c r="L39" i="4"/>
  <c r="Q39" i="4"/>
  <c r="O39" i="4"/>
  <c r="P39" i="4"/>
  <c r="N39" i="4"/>
  <c r="M39" i="4"/>
  <c r="K38" i="4"/>
  <c r="L38" i="4"/>
  <c r="Q38" i="4"/>
  <c r="O38" i="4"/>
  <c r="P38" i="4"/>
  <c r="N38" i="4"/>
  <c r="M38" i="4"/>
  <c r="K37" i="4"/>
  <c r="L37" i="4"/>
  <c r="Q37" i="4"/>
  <c r="O37" i="4"/>
  <c r="P37" i="4"/>
  <c r="N37" i="4"/>
  <c r="M37" i="4"/>
  <c r="K36" i="4"/>
  <c r="L36" i="4"/>
  <c r="Q36" i="4"/>
  <c r="O36" i="4"/>
  <c r="P36" i="4"/>
  <c r="N36" i="4"/>
  <c r="M36" i="4"/>
  <c r="K35" i="4"/>
  <c r="L35" i="4"/>
  <c r="Q35" i="4"/>
  <c r="O35" i="4"/>
  <c r="P35" i="4"/>
  <c r="N35" i="4"/>
  <c r="M35" i="4"/>
  <c r="K34" i="4"/>
  <c r="L34" i="4"/>
  <c r="Q34" i="4"/>
  <c r="O34" i="4"/>
  <c r="P34" i="4"/>
  <c r="N34" i="4"/>
  <c r="M34" i="4"/>
  <c r="K33" i="4"/>
  <c r="L33" i="4"/>
  <c r="Q33" i="4"/>
  <c r="O33" i="4"/>
  <c r="P33" i="4"/>
  <c r="N33" i="4"/>
  <c r="M33" i="4"/>
  <c r="K32" i="4"/>
  <c r="L32" i="4"/>
  <c r="Q32" i="4"/>
  <c r="O32" i="4"/>
  <c r="P32" i="4"/>
  <c r="N32" i="4"/>
  <c r="M32" i="4"/>
  <c r="K31" i="4"/>
  <c r="L31" i="4"/>
  <c r="Q31" i="4"/>
  <c r="O31" i="4"/>
  <c r="P31" i="4"/>
  <c r="N31" i="4"/>
  <c r="M31" i="4"/>
  <c r="K30" i="4"/>
  <c r="L30" i="4"/>
  <c r="Q30" i="4"/>
  <c r="O30" i="4"/>
  <c r="P30" i="4"/>
  <c r="N30" i="4"/>
  <c r="M30" i="4"/>
  <c r="K29" i="4"/>
  <c r="L29" i="4"/>
  <c r="Q29" i="4"/>
  <c r="O29" i="4"/>
  <c r="P29" i="4"/>
  <c r="N29" i="4"/>
  <c r="M29" i="4"/>
  <c r="K28" i="4"/>
  <c r="L28" i="4"/>
  <c r="Q28" i="4"/>
  <c r="O28" i="4"/>
  <c r="P28" i="4"/>
  <c r="N28" i="4"/>
  <c r="M28" i="4"/>
  <c r="K27" i="4"/>
  <c r="L27" i="4"/>
  <c r="Q27" i="4"/>
  <c r="O27" i="4"/>
  <c r="P27" i="4"/>
  <c r="N27" i="4"/>
  <c r="M27" i="4"/>
  <c r="K26" i="4"/>
  <c r="L26" i="4"/>
  <c r="Q26" i="4"/>
  <c r="O26" i="4"/>
  <c r="P26" i="4"/>
  <c r="N26" i="4"/>
  <c r="M26" i="4"/>
  <c r="K25" i="4"/>
  <c r="L25" i="4"/>
  <c r="Q25" i="4"/>
  <c r="O25" i="4"/>
  <c r="P25" i="4"/>
  <c r="N25" i="4"/>
  <c r="M25" i="4"/>
  <c r="K24" i="4"/>
  <c r="L24" i="4"/>
  <c r="Q24" i="4"/>
  <c r="O24" i="4"/>
  <c r="P24" i="4"/>
  <c r="N24" i="4"/>
  <c r="M24" i="4"/>
  <c r="K23" i="4"/>
  <c r="L23" i="4"/>
  <c r="Q23" i="4"/>
  <c r="O23" i="4"/>
  <c r="P23" i="4"/>
  <c r="N23" i="4"/>
  <c r="M23" i="4"/>
  <c r="K22" i="4"/>
  <c r="L22" i="4"/>
  <c r="Q22" i="4"/>
  <c r="O22" i="4"/>
  <c r="P22" i="4"/>
  <c r="N22" i="4"/>
  <c r="M22" i="4"/>
  <c r="K21" i="4"/>
  <c r="L21" i="4"/>
  <c r="Q21" i="4"/>
  <c r="O21" i="4"/>
  <c r="P21" i="4"/>
  <c r="N21" i="4"/>
  <c r="M21" i="4"/>
  <c r="K20" i="4"/>
  <c r="L20" i="4"/>
  <c r="Q20" i="4"/>
  <c r="O20" i="4"/>
  <c r="P20" i="4"/>
  <c r="N20" i="4"/>
  <c r="M20" i="4"/>
  <c r="K19" i="4"/>
  <c r="L19" i="4"/>
  <c r="Q19" i="4"/>
  <c r="O19" i="4"/>
  <c r="P19" i="4"/>
  <c r="N19" i="4"/>
  <c r="M19" i="4"/>
  <c r="K18" i="4"/>
  <c r="L18" i="4"/>
  <c r="Q18" i="4"/>
  <c r="O18" i="4"/>
  <c r="P18" i="4"/>
  <c r="N18" i="4"/>
  <c r="M18" i="4"/>
  <c r="K17" i="4"/>
  <c r="L17" i="4"/>
  <c r="Q17" i="4"/>
  <c r="O17" i="4"/>
  <c r="P17" i="4"/>
  <c r="N17" i="4"/>
  <c r="M17" i="4"/>
  <c r="K16" i="4"/>
  <c r="L16" i="4"/>
  <c r="Q16" i="4"/>
  <c r="O16" i="4"/>
  <c r="P16" i="4"/>
  <c r="N16" i="4"/>
  <c r="M16" i="4"/>
  <c r="K15" i="4"/>
  <c r="L15" i="4"/>
  <c r="Q15" i="4"/>
  <c r="O15" i="4"/>
  <c r="P15" i="4"/>
  <c r="N15" i="4"/>
  <c r="M15" i="4"/>
  <c r="K14" i="4"/>
  <c r="L14" i="4"/>
  <c r="Q14" i="4"/>
  <c r="O14" i="4"/>
  <c r="P14" i="4"/>
  <c r="N14" i="4"/>
  <c r="M14" i="4"/>
  <c r="K13" i="4"/>
  <c r="L13" i="4"/>
  <c r="Q13" i="4"/>
  <c r="O13" i="4"/>
  <c r="P13" i="4"/>
  <c r="N13" i="4"/>
  <c r="M13" i="4"/>
  <c r="K12" i="4"/>
  <c r="L12" i="4"/>
  <c r="Q12" i="4"/>
  <c r="O12" i="4"/>
  <c r="P12" i="4"/>
  <c r="N12" i="4"/>
  <c r="M12" i="4"/>
  <c r="K11" i="4"/>
  <c r="L11" i="4"/>
  <c r="Q11" i="4"/>
  <c r="O11" i="4"/>
  <c r="P11" i="4"/>
  <c r="N11" i="4"/>
  <c r="M11" i="4"/>
  <c r="K10" i="4"/>
  <c r="L10" i="4"/>
  <c r="Q10" i="4"/>
  <c r="O10" i="4"/>
  <c r="P10" i="4"/>
  <c r="N10" i="4"/>
  <c r="M10" i="4"/>
  <c r="K9" i="4"/>
  <c r="L9" i="4"/>
  <c r="Q9" i="4"/>
  <c r="O9" i="4"/>
  <c r="P9" i="4"/>
  <c r="N9" i="4"/>
  <c r="M9" i="4"/>
  <c r="K8" i="4"/>
  <c r="L8" i="4"/>
  <c r="Q8" i="4"/>
  <c r="O8" i="4"/>
  <c r="P8" i="4"/>
  <c r="N8" i="4"/>
  <c r="M8" i="4"/>
  <c r="K7" i="4"/>
  <c r="L7" i="4"/>
  <c r="Q7" i="4"/>
  <c r="O7" i="4"/>
  <c r="P7" i="4"/>
  <c r="N7" i="4"/>
  <c r="M7" i="4"/>
  <c r="K6" i="4"/>
  <c r="L6" i="4"/>
  <c r="Q6" i="4"/>
  <c r="O6" i="4"/>
  <c r="P6" i="4"/>
  <c r="N6" i="4"/>
  <c r="M6" i="4"/>
  <c r="K5" i="4"/>
  <c r="L5" i="4"/>
  <c r="Q5" i="4"/>
  <c r="O5" i="4"/>
  <c r="P5" i="4"/>
  <c r="N5" i="4"/>
  <c r="M5" i="4"/>
  <c r="K4" i="4"/>
  <c r="L4" i="4"/>
  <c r="Q4" i="4"/>
  <c r="O4" i="4"/>
  <c r="P4" i="4"/>
  <c r="N4" i="4"/>
  <c r="M4" i="4"/>
  <c r="K3" i="4"/>
  <c r="L3" i="4"/>
  <c r="Q3" i="4"/>
  <c r="O3" i="4"/>
  <c r="P3" i="4"/>
  <c r="N3" i="4"/>
  <c r="M3" i="4"/>
  <c r="N2" i="4"/>
  <c r="O2" i="4"/>
  <c r="R2" i="4"/>
  <c r="M2" i="4"/>
  <c r="K2" i="4"/>
  <c r="L2" i="4"/>
  <c r="Q2" i="4"/>
  <c r="Q102" i="4"/>
  <c r="P2" i="4"/>
  <c r="P102" i="4"/>
  <c r="Q103" i="4"/>
  <c r="P103" i="4"/>
</calcChain>
</file>

<file path=xl/connections.xml><?xml version="1.0" encoding="utf-8"?>
<connections xmlns="http://schemas.openxmlformats.org/spreadsheetml/2006/main">
  <connection id="1" name="ilc.examples.HistogramGenerated (derivative, surgical change).Test-0.dsv" type="6" refreshedVersion="0" background="1" saveData="1">
    <textPr fileType="mac" sourceFile="Macintosh HD:Users:pgiarrusso:Documents:Research:Sorgenti:ilc:graphs:testOutput-upd:ilc.examples.HistogramGenerated (derivative, surgical change).Test-0.dsv" tab="0" semicolon="1">
      <textFields count="9">
        <textField type="YMD"/>
        <textField/>
        <textField/>
        <textField/>
        <textField/>
        <textField/>
        <textField/>
        <textField/>
        <textField/>
      </textFields>
    </textPr>
  </connection>
  <connection id="2" name="ilc.examples.HistogramGenerated (recomputation).Test-1.dsv" type="6" refreshedVersion="0" background="1" saveData="1">
    <textPr fileType="mac" sourceFile="Macintosh HD:Users:pgiarrusso:Documents:Research:Sorgenti:ilc:graphs:testOutput-upd:ilc.examples.HistogramGenerated (recomputation).Test-1.dsv" tab="0" semicolon="1">
      <textFields count="9">
        <textField type="YMD"/>
        <textField/>
        <textField/>
        <textField/>
        <textField/>
        <textField/>
        <textField/>
        <textField/>
        <textField/>
      </textFields>
    </textPr>
  </connection>
</connections>
</file>

<file path=xl/sharedStrings.xml><?xml version="1.0" encoding="utf-8"?>
<sst xmlns="http://schemas.openxmlformats.org/spreadsheetml/2006/main" count="1948" uniqueCount="139">
  <si>
    <t>date</t>
  </si>
  <si>
    <t>param-n</t>
  </si>
  <si>
    <t>param-change</t>
  </si>
  <si>
    <t>value</t>
  </si>
  <si>
    <t>success</t>
  </si>
  <si>
    <t>cilo</t>
  </si>
  <si>
    <t>cihi</t>
  </si>
  <si>
    <t>units</t>
  </si>
  <si>
    <t>complete</t>
  </si>
  <si>
    <t>2013-10-22T20:38:05Z</t>
  </si>
  <si>
    <t>add max + 2</t>
  </si>
  <si>
    <t>ms</t>
  </si>
  <si>
    <t>3.771007 6.967121 7.08173 7.566197 4.422969 4.550574 6.975419 7.406022 0.748821 0.785856 0.921678 1.122357 0.700441 0.720082 0.988758 1.030591 3.134681 3.135274 3.387389 3.54403 0.808086 0.972432 1.198325 1.500817 1.540509 4.280759 6.034627 7.110891 3.907953 4.186711 5.765633 6.859128 4.508458 4.564619 7.045211 7.711999</t>
  </si>
  <si>
    <t>remove second key</t>
  </si>
  <si>
    <t>2.091814 3.435664 3.577536 3.921734 0.853889 1.044931 1.059692 1.117798 1.660453 1.674453 1.710624 2.002552 2.725795 2.850934 3.428651 3.474056 1.023773 1.02472 1.053913 1.116108 1.915128 2.636664 2.970619 2.989939 1.539771 1.587656 1.593712 1.874783 1.696827 1.715729 1.766012 1.885765 2.101129 3.394815 3.444432 3.518405</t>
  </si>
  <si>
    <t>remove max</t>
  </si>
  <si>
    <t>2.884405 2.912361 2.916003 3.010066 0.84858 0.859937 0.923596 0.928186 2.693839 2.709553 2.76144 2.782921 2.442547 2.462834 2.471737 2.704093 4.110216 4.116502 4.145648 4.158894 1.365549 2.428204 2.952099 3.157676 0.809192 0.812698 0.813466 0.829034 0.923358 0.946858 1.273309 1.661405 0.733508 0.839688 1.356851 1.526935</t>
  </si>
  <si>
    <t>replace min by max + 1</t>
  </si>
  <si>
    <t>1.80098 1.913236 1.925107 1.973969 1.156565 1.252422 1.277654 1.287911 3.249095 3.2765 3.283077 3.288831 1.25721 1.292997 1.314205 1.338504 1.963415 4.035813 4.154747 4.793241 1.215233 1.223966 1.243091 1.266705 1.09431 1.095651 1.099526 1.11821 1.011712 1.044598 1.048016 1.07272 0.747321 1.038358 1.039449 1.043146</t>
  </si>
  <si>
    <t>no change</t>
  </si>
  <si>
    <t>1.179148 1.191877 1.205607 1.223172 1.316608 1.329083 1.338418 1.367796 2.912435 2.917674 2.922783 2.9344 1.122539 1.158518 1.180852 1.397013 1.04564 1.094106 1.673698 1.730703 0.673458 0.68202 1.262763 1.288408 1.359384 1.372347 1.383616 1.406042 0.897955 0.93009 0.965564 0.974884 1.59036 1.617396 1.622605 1.672795</t>
  </si>
  <si>
    <t>7.250664 8.680151 12.604067 12.701267 6.81083 6.841584 8.160561 10.096111 7.504329 10.283941 10.63137 11.986597 7.72467 7.748069 8.041357 8.060695 7.113575 7.271775 7.323541 7.324765 6.446111 6.484818 6.516388 6.531576 9.211763 9.382552 11.615658 11.778374 7.183138 7.343801 7.6533 7.656072 6.935898 6.993266 7.048192 7.062484</t>
  </si>
  <si>
    <t>6.412609 6.413115 10.886231 11.185439 6.931841 7.225177 7.269568 7.278845 7.263786 7.468783 7.482647 7.553803 7.191001 7.224781 7.672407 7.787217 8.174725 8.174965 8.196411 8.684364 6.613274 7.245529 7.282793 7.675037 7.387121 7.451433 7.478634 7.555149 6.991221 7.258626 7.450663 7.49052 6.788126 6.824433 7.187844 7.219041</t>
  </si>
  <si>
    <t>6.385734 6.409752 6.410939 6.42085 6.802233 6.807027 6.810578 6.828315 6.931531 6.966755 6.969306 7.003038 7.114911 7.137775 7.165074 7.206667 7.265905 7.283057 7.325574 7.429445 6.402365 6.406161 6.456179 6.512827 7.062886 7.066521 7.077364 7.078959 6.832547 6.845842 6.866881 6.867482 6.510963 6.568658 6.573726 6.617226</t>
  </si>
  <si>
    <t>6.471352 6.485734 6.486233 6.490317 6.778525 6.782963 6.790633 6.875466 7.032238 7.039275 7.055161 7.133586 7.167784 7.241757 7.480449 7.486854 7.429987 7.437309 7.474272 7.56397 6.462469 6.481978 6.489024 6.513472 7.819084 7.840211 7.85221 7.887946 6.908228 6.912372 6.914316 6.926053 6.571072 6.576681 6.582074 6.59029</t>
  </si>
  <si>
    <t>6.914763 6.971949 7.10182 7.135013 6.906832 6.964054 7.066422 7.084567 7.507821 7.512332 7.526675 7.567467 7.297371 7.311671 7.36124 7.392742 6.875871 7.522507 7.858464 7.866356 6.534964 6.544273 6.631375 6.67696 6.945661 6.954345 6.990788 7.077581 6.960444 7.402562 7.545484 7.73147 6.575472 6.598056 6.609984 6.630132</t>
  </si>
  <si>
    <t>67.214558 67.393717 67.53697 67.593697 69.012672 69.981633 72.361598 76.328284 72.163436 72.326784 72.334549 72.339556 73.447025 73.606162 74.034299 74.28902 71.305695 71.420866 71.462652 71.531829 67.710372 68.970572 73.588874 75.569206 72.105934 72.886698 74.473906 74.503114 70.745212 72.697566 72.755731 73.325623 67.716713 68.299393 69.322827 70.143873</t>
  </si>
  <si>
    <t>73.049908 73.632077 78.471734 81.050512 68.970101 69.960509 74.258509 81.092013 71.878625 71.979561 72.340249 72.727089 72.365895 72.736405 74.230454 75.549916 71.327476 71.378011 71.506011 71.512516 67.278782 67.46363 67.676842 67.78655 70.905967 70.941138 73.457593 76.194012 70.41791 70.587413 71.17498 72.054801 67.854604 67.93171 71.386303 72.524488</t>
  </si>
  <si>
    <t>67.705781 67.780397 70.25373 72.207469 69.134705 69.394812 69.718257 70.13304 72.493317 74.416087 74.681847 76.361516 73.805904 74.068855 74.17189 74.235255 71.44628 71.828517 71.963449 72.054099 67.105765 69.002952 69.327669 70.007424 71.445206 71.64503 72.251726 72.562003 71.243553 71.524576 71.562959 71.654995 67.805835 67.879809 69.038662 69.895134</t>
  </si>
  <si>
    <t>67.577003 67.608899 67.655984 67.897112 69.789321 69.805847 69.897933 69.936865 72.39905 72.514539 72.666847 72.71756 73.063374 74.596954 74.854483 75.322003 71.737659 71.76802 71.89292 71.913203 67.567162 67.656502 67.731907 67.978516 72.115047 72.889881 72.976407 73.119095 71.013399 71.038457 71.248744 71.358461 67.658588 67.680396 67.847287 67.980106</t>
  </si>
  <si>
    <t>69.20297 69.24171 69.32946 69.340932 70.684341 70.89054 70.904655 71.012956 86.817752 86.956706 90.5796 100.491675 73.671293 73.732609 73.799677 73.923561 72.196314 72.889861 79.853521 85.659075 67.909758 68.405484 68.44068 68.842579 71.886978 71.900334 71.928359 71.992358 71.127136 71.176263 71.3276 71.412601 67.659373 67.689183 67.694449 67.706389</t>
  </si>
  <si>
    <t>739.009505 758.370974 773.958033 801.939204 770.914592 858.232411 862.035497 877.650002 778.903734 790.073663 803.166812 809.968713 808.538557 810.403151 810.736321 812.924559 790.533756 819.119671 865.455032 914.923324 728.350319 746.46165 803.561684 804.059286 808.573071 842.684682 851.82055 857.730215 775.924998 782.808805 783.358595 787.942533 749.808312 751.348714 801.809894 820.196476</t>
  </si>
  <si>
    <t>775.662921 802.209907 808.836658 811.397133 805.563998 816.814825 822.842833 833.150465 819.35161 831.486515 834.669602 837.625403 807.140733 808.361535 811.449787 815.609296 780.855885 788.94408 792.53914 793.799147 729.802065 732.742456 747.464267 771.691766 797.958875 849.210753 892.083597 893.223994 793.454944 800.707827 817.211734 839.700082 817.753583 832.932861 857.415557 877.733159</t>
  </si>
  <si>
    <t>756.011211 775.825744 810.158121 822.66385 789.954866 809.084321 814.013951 837.796237 822.855124 826.076816 827.060356 831.693415 829.289208 830.344896 835.588052 840.177553 793.568222 830.800602 835.173296 848.430278 741.623218 744.201681 766.212532 780.430088 804.233642 804.394561 841.4271 857.474066 776.935637 789.687325 826.788729 842.708922 775.481621 802.868553 817.960378 836.169279</t>
  </si>
  <si>
    <t>769.418331 772.355093 773.720198 777.460946 772.552425 774.372786 788.130166 798.93411 785.4753 786.073693 786.113156 795.36937 799.72289 812.310983 815.703741 821.509514 790.664119 811.084349 818.269891 828.261826 743.96254 762.060246 769.723571 773.002966 828.53506 835.254285 836.947604 844.072594 793.682601 803.14774 875.559212 902.055334 769.480193 788.736971 788.999731 791.7059</t>
  </si>
  <si>
    <t>754.473816 789.997966 814.87912 829.759194 780.442872 783.592166 790.072076 802.223095 816.851629 829.406706 846.422478 860.93772 795.356626 795.694362 803.496942 807.452822 784.967603 802.205609 823.016066 831.66208 738.698305 763.906931 776.055911 800.85451 795.060872 799.442839 807.385276 810.602031 804.691522 819.095584 834.206625 845.420655 777.064216 787.171093 814.84934 827.163231</t>
  </si>
  <si>
    <t>2013-10-23T00:00:53Z</t>
  </si>
  <si>
    <t>0.244179 0.269985 0.276076 0.277509 0.91156 1.30366 1.402509 1.488226 0.289342 0.293433 0.298008 0.335862 1.258497 1.472183 1.478731 1.582538 0.349106 0.394791 0.406709 0.434546 0.310738 0.331069 0.483406 0.520901 0.359531 0.407395 0.424441 0.44853 0.579453 0.593118 0.604683 0.70566 0.202942 0.208496 0.210042 0.261557</t>
  </si>
  <si>
    <t>0.340126 0.348343 0.349341 0.387725 0.349362 0.366706 0.370938 0.408641 0.792248 0.845135 0.99999 1.031107 0.871071 0.905964 0.928771 1.251669 0.210908 0.212318 0.214532 0.283002 0.24242 0.243328 0.248684 0.330553 0.178994 0.179511 0.186606 0.221752 0.299646 0.305456 0.326703 0.382319 0.544728 0.547461 0.561099 0.570215</t>
  </si>
  <si>
    <t>0.277111 0.280361 0.293366 0.293694 0.289355 0.302403 0.303787 0.346646 0.720759 0.725618 0.762061 0.794905 0.666022 0.68165 0.686459 0.698081 0.328322 0.32844 0.340318 0.342936 0.612913 0.632984 0.649039 0.656709 0.174573 0.268401 0.271509 0.309417 0.188978 0.510749 0.710232 0.734619 0.367136 0.373091 0.382195 0.382546</t>
  </si>
  <si>
    <t>0.474891 0.50482 0.655093 0.715789 0.282041 0.303638 0.309209 0.339184 1.168736 1.187244 1.19904 1.208953 0.890095 0.92559 0.946066 0.950294 0.348343 0.362806 0.367744 0.392507 0.886688 0.929105 0.929144 0.943988 0.165182 0.181826 0.18572 0.188618 0.278279 0.299357 0.302982 0.310453 1.044744 1.077226 1.099174 1.175592</t>
  </si>
  <si>
    <t>1.100788 1.107344 1.139889 1.170544 0.283532 0.298316 0.303747 0.314045 1.382992 1.38404 1.388388 1.414974 0.828446 0.949519 0.972199 0.993921 0.34795 0.350956 0.351899 0.352193 0.661081 0.662208 0.67225 0.685641 0.196409 0.203652 0.207081 0.211212 0.372184 0.384302 0.410119 0.455588 0.963771 0.983757 1.048065 1.098434</t>
  </si>
  <si>
    <t>5.014912 5.666917 5.789131 5.877971 1.84124 1.885479 2.025393 2.224073 6.001948 6.337138 6.509346 8.99138 2.743634 2.791111 2.865455 2.935227 1.519336 1.590416 1.59429 1.597615 6.327587 6.390074 6.407424 6.490855 0.819352 0.837818 0.934908 1.048982 3.009999 3.076119 3.096658 3.194222 3.471783 3.52917 3.539098 3.601377</t>
  </si>
  <si>
    <t>3.342721 3.36267 3.390226 3.443271 1.961396 1.964001 1.974193 2.024923 3.672077 3.709508 3.855448 3.958797 2.598366 4.039626 4.322537 4.355544 1.397579 1.409349 1.419764 1.465055 2.30054 2.338187 2.34854 2.375065 0.800901 0.801897 0.804444 0.82325 3.244289 3.292857 3.294116 3.472155 0.773149 0.820976 0.837706 0.863164</t>
  </si>
  <si>
    <t>3.545847 3.59136 3.683764 3.712395 1.780326 1.805766 1.816212 1.877877 1.222111 1.250285 1.705513 1.76665 2.596255 2.804884 2.920614 2.953992 0.771531 0.776074 0.780716 0.794296 2.112197 2.161642 2.18254 2.186613 0.754204 0.760734 0.77754 0.794927 3.309767 3.352694 3.387728 3.526175 0.865919 0.869293 0.878189 0.908025</t>
  </si>
  <si>
    <t>2.520119 2.542694 2.544878 2.568013 1.759298 1.783796 1.803379 1.833564 1.246821 1.253539 1.257169 1.258748 1.463276 2.640544 2.663206 2.761757 0.7551 0.763818 0.775075 0.777493 2.422137 2.450477 2.47216 2.579866 0.802147 0.808695 0.825594 0.839494 2.257142 2.26459 2.267498 2.3688 0.734781 0.741055 0.742091 0.748429</t>
  </si>
  <si>
    <t>0.698783 0.700166 0.700653 0.704491 1.676066 1.741537 1.767218 1.837467 1.230775 1.232596 1.264933 1.267267 4.495583 4.499744 4.669097 4.724108 0.762585 0.787033 0.789272 0.791662 1.724993 1.726689 1.747986 1.806621 0.675315 0.676556 0.682378 0.688477 1.567245 1.580379 1.903764 1.930957 0.703468 0.706222 0.706264 0.710299</t>
  </si>
  <si>
    <t>6.743453 6.771185 6.773938 6.822916 11.562641 11.636544 15.780584 16.89332 7.232703 7.240649 7.252781 7.268998 6.774646 6.94406 6.95616 7.018084 7.001277 7.037862 7.058124 7.05973 11.699637 11.721674 11.724681 11.865773 6.745651 6.77095 6.78897 6.833275 7.257002 8.652881 15.561905 15.687392 6.963553 6.989568 7.021131 7.037082</t>
  </si>
  <si>
    <t>6.630236 6.643866 6.673488 6.680394 11.548191 11.797122 11.822292 11.837061 7.300623 7.461984 7.476298 7.70141 6.765047 7.745161 7.758326 7.848018 6.98444 7.007266 7.024207 7.06377 6.770715 7.950128 8.042389 9.105862 7.02418 7.042165 7.056775 7.098728 7.117639 7.125346 7.183905 7.199605 6.865683 6.869381 6.896764 6.932121</t>
  </si>
  <si>
    <t>6.905665 6.906553 6.9456 6.961234 7.618271 8.990167 10.26817 11.835099 6.900004 7.06323 7.212642 7.281434 6.929921 6.935679 6.94312 7.004458 6.912989 7.20265 7.238726 7.264444 6.566715 6.597598 6.660762 6.664382 6.596951 6.641177 6.641986 6.678826 6.689548 6.730952 6.73198 6.815157 6.845461 6.868852 6.870733 6.872102</t>
  </si>
  <si>
    <t>6.728233 6.749505 6.76203 6.765111 7.119739 7.381296 7.421423 7.487653 6.767524 6.967879 6.978496 6.992747 6.75527 6.775716 6.790032 6.800585 8.720836 8.745556 8.815479 8.827631 6.546518 6.571735 6.572708 6.61271 7.214381 7.316672 7.320299 7.400281 6.876139 6.926434 6.926687 6.931847 7.003524 7.013777 7.017744 7.034404</t>
  </si>
  <si>
    <t>6.474491 6.494187 6.506281 6.533708 6.956418 7.003738 7.020941 7.083247 6.719355 6.752465 6.778663 6.822412 6.819388 6.888172 7.246155 7.283868 7.114408 7.166806 7.167364 7.241384 6.540491 6.658612 6.680896 6.703526 7.355618 7.370737 7.380198 7.466184 6.88221 6.889681 6.947291 6.950412 8.571211 8.660317 8.806169 10.003515</t>
  </si>
  <si>
    <t>64.80404 65.529708 65.582746 65.636146 69.631283 69.674715 69.757271 69.88293 68.770686 68.925793 68.990911 69.013896 70.733783 71.485173 72.236164 73.132551 68.452073 68.471682 68.693357 70.165494 67.501428 67.748643 67.882588 68.177682 64.043038 64.071611 64.173542 64.335101 68.603262 68.608202 71.608486 71.923061 67.117267 67.352515 69.281441 70.932034</t>
  </si>
  <si>
    <t>64.686069 64.922913 65.479826 65.7842 69.761327 69.791926 73.41658 75.631662 69.349929 69.718668 70.147299 70.257444 69.485168 69.596127 69.600693 69.769111 69.929154 70.124168 70.830755 70.944867 68.180101 68.372794 68.529321 68.538313 64.235091 64.829974 64.998214 65.741281 68.378033 68.940046 69.30815 69.608842 67.448516 67.831064 67.890452 68.51609</t>
  </si>
  <si>
    <t>67.016317 67.295234 71.096444 74.151562 70.274235 70.279315 70.384378 70.444422 74.905644 75.195788 83.505899 87.332518 69.518918 69.661107 69.702979 69.776114 70.717614 70.766105 75.400951 79.141096 68.289694 68.783203 68.961742 69.249622 65.970815 67.351861 67.794561 69.588295 68.963736 69.01358 69.57824 69.580047 67.701337 68.090464 69.777904 70.357827</t>
  </si>
  <si>
    <t>65.42184 65.508323 66.468037 66.628137 71.29003 71.767218 71.789388 71.983344 74.728923 75.312735 75.814793 76.385265 72.408841 72.534493 72.731458 73.618772 70.118959 70.711758 71.276104 71.650066 67.995104 73.344395 74.194741 77.519989 65.859272 66.18407 70.026193 74.389469 69.881788 70.461854 70.523527 71.034091 69.286551 70.102189 70.285703 70.910119</t>
  </si>
  <si>
    <t>65.39644 65.520362 65.717447 65.94002 70.438832 70.6146 70.92118 71.040857 74.964809 75.224015 75.251791 75.326967 69.447856 69.534405 69.714802 69.905501 70.479257 70.517087 70.756112 70.940977 67.847837 68.079429 68.089638 68.100073 65.528337 65.751075 65.878902 66.001716 70.169082 70.294966 72.127233 74.694961 68.829088 68.971954 76.348136 84.466353</t>
  </si>
  <si>
    <t>713.365568 735.135571 738.578374 765.280129 775.013348 798.561569 821.443039 828.851503 811.011644 821.773997 823.95559 830.621879 788.928304 789.633779 792.12969 795.330607 773.800823 828.4481 832.425618 843.608225 803.490327 829.021429 829.826001 846.79408 721.292179 728.762184 756.114303 770.483355 757.840104 771.963128 777.293573 785.727585 740.656154 757.037429 793.972969 827.512816</t>
  </si>
  <si>
    <t>708.946432 723.864726 744.847005 752.929611 799.579424 842.437934 852.657619 866.404367 850.819247 865.348093 873.245736 884.016496 758.468583 764.149726 764.877047 771.021659 800.352433 809.328052 827.911484 840.632949 734.352094 745.619778 748.810127 763.960646 741.110599 765.79972 765.852403 786.837575 794.526647 817.858854 840.034074 840.197598 772.701991 775.480238 782.349801 782.69563</t>
  </si>
  <si>
    <t>805.924823 819.663092 820.734159 832.951384 834.256634 844.234123 846.21748 849.482466 812.230512 813.511535 826.334037 830.946676 835.408458 855.25797 867.715996 888.28547 767.942745 778.232407 779.481103 792.941531 786.966459 802.261404 813.625058 824.30417 709.433125 732.061279 738.51945 752.978157 807.062845 817.041114 821.667906 825.630616 785.179737 798.132353 833.353682 834.608748</t>
  </si>
  <si>
    <t>717.15485 729.101599 831.603459 853.469372 808.109436 810.448996 845.798299 853.239069 888.16405 891.728652 907.465084 907.869961 774.092708 792.715281 794.047667 826.08934 812.81452 822.324208 824.515552 841.988437 736.974252 755.475066 763.590282 798.26437 704.455916 745.185183 746.229971 761.897037 800.811201 829.186326 839.446512 842.933656 783.600165 786.435827 791.276055 794.118305</t>
  </si>
  <si>
    <t>734.259958 752.558013 758.430325 768.434585 794.041403 815.7861 870.346395 870.597125 832.70744 835.38754 852.248461 861.290273 770.806176 780.657122 782.569025 785.832439 761.836688 772.973291 780.411365 799.41666 747.863951 778.715002 789.004706 811.558561 716.68352 746.581952 764.953973 773.637698 820.765774 828.186201 832.868368 837.26019 796.833119 797.022824 826.480925 826.734896</t>
  </si>
  <si>
    <t>10835.080566 11625.501389 11894.752373 11912.694281 10350.752572 10442.1015 11222.512531 11843.77539 11070.209763 11078.406841 12489.214237 13227.61374 10984.146355 12562.136455 13455.200089 14205.823033 11212.722415 12236.577952 12840.641301 13754.373046 10391.987726 10940.932284 11882.160041 12903.608855 8575.424616 8756.242444 10039.915248 10477.94043 11194.00932 11850.863867 12092.301971 12543.631221 11007.780873 12857.930539 13538.308485 14092.732736</t>
  </si>
  <si>
    <t>10837.971729 12454.448817 13109.656008 14228.574905 11135.473006 12928.109202 13385.108362 14234.815488 11820.363825 12833.601336 14031.88157 14810.26296 12521.263149 12808.893602 13282.347053 13715.347962 11085.829786 12109.951839 12382.829376 12693.105253 9108.213865 9276.969326 10418.096946 11706.510269 10388.959136 11515.155703 13324.853438 13437.438158 10820.738781 10884.666315 12275.369844 14228.298058 10763.65668 11505.124589 12377.292857 12946.873567</t>
  </si>
  <si>
    <t>10660.704166 11017.495865 11786.794934 11829.041254 11900.226653 12136.456673 12744.157051 13897.76019 11752.432182 11810.427262 12488.350786 12993.894586 10459.96375 11647.679338 12701.675146 12757.452754 11932.225902 12182.923741 12756.662003 13322.816947 9430.419468 9990.370297 10790.43103 11033.984327 10649.844499 12417.948745 12937.690707 13302.133977 10784.177662 11022.928284 13100.528837 13437.327732 10413.819852 10414.401068 12141.085328 12276.184566</t>
  </si>
  <si>
    <t>11068.068243 12210.362784 12494.83064 12779.696067 9513.135629 10446.452711 10462.347166 10556.230344 11396.471823 13408.16746 13685.754048 15412.487534 9581.170297 10162.607011 11143.853352 12023.804146 10808.682997 11252.586533 12878.217681 13630.130778 9530.118942 9628.922747 10409.053946 10451.482812 9485.242696 9717.295397 11258.184416 12118.950785 11504.541307 12040.514781 13120.136903 14151.080448 8926.627492 9035.521976 9167.756945 9251.532648</t>
  </si>
  <si>
    <t>10526.798508 10818.902018 11259.568223 11527.466041 10732.161248 10864.813335 11502.626002 12299.258315 11221.174478 13570.092307 13665.585206 15229.277328 11891.678342 12029.897072 12336.049583 12532.351291 11221.324302 13214.34952 14149.844884 14461.449977 10904.080977 11781.265226 12097.842013 13902.849745 8527.993274 9284.76111 10521.982106 10560.51939 9197.752538 9387.795486 10034.262154 10870.959929 12140.308442 12415.706159 12589.773861 12862.002301</t>
  </si>
  <si>
    <t>0.269612 0.30849 0.555812 0.703647 0.235802 0.287415 0.44293 0.53899 0.4299 0.430014 0.548394 0.548553 0.234056 0.265331 0.472335 0.525982 0.22533 0.265526 0.424084 0.607767 0.279059 0.289494 0.378818 0.549062 0.250665 0.290308 0.504414 0.599822 0.237076 0.27379 0.443879 0.560728 0.245951 0.277259 0.467084 0.619525</t>
  </si>
  <si>
    <t>0.66112 0.661397 0.828665 1.067064 0.377171 0.378682 0.474051 0.643316 0.436116 0.476032 0.579777 0.606004 0.376146 0.395568 0.438465 0.448039 0.295977 0.310206 0.44144 0.538058 0.309256 0.313926 0.352939 0.385184 0.431624 0.46726 0.573439 0.602443 0.297703 0.302427 0.383996 0.485115 0.497331 0.511769 0.68969 0.745806</t>
  </si>
  <si>
    <t>0.611482 0.619471 0.639128 0.641229 0.504398 0.534118 0.546499 0.573432 0.631997 0.688514 0.689297 0.718053 0.474474 0.550858 0.576488 0.609981 0.283377 0.324159 0.342634 0.456829 0.446699 0.478013 0.481194 0.502946 0.362795 0.37031 0.424118 0.506489 0.333022 0.343439 0.373171 0.523206 0.607021 0.62103 0.652163 0.711811</t>
  </si>
  <si>
    <t>1.013067 1.025697 1.041103 1.08236 0.563143 0.566712 0.597781 0.598388 1.656154 1.726993 1.748134 2.012512 0.292999 0.29568 0.300416 0.515411 0.416124 0.417582 0.43151 0.509055 0.806828 0.810091 0.882991 0.994476 1.243795 1.272856 1.279398 1.335956 0.452181 0.454636 0.461792 0.463764 1.104329 1.135958 1.256505 1.332514</t>
  </si>
  <si>
    <t>0.171679 0.173273 0.177412 0.296987 0.163134 0.167347 0.201095 0.284183 0.146997 0.149661 0.151899 0.220722 0.140235 0.140808 0.144146 0.285486 0.130458 0.13196 0.134531 0.26933 0.136053 0.141371 0.149318 0.282649 0.177375 0.181646 0.231389 0.306815 0.140277 0.150929 0.154493 0.272182 0.155145 0.15748 0.159986 0.276549</t>
  </si>
  <si>
    <t>0.222214 0.247545 0.388065 0.551204 0.178416 0.183639 0.19172 0.324854 0.173783 0.179037 0.179365 0.355749 0.194238 0.195643 0.199862 0.358355 0.175314 0.17817 0.258362 0.372004 0.184981 0.18568 0.259773 0.39107 0.214962 0.218299 0.218596 0.374345 0.169971 0.171957 0.237915 0.331786 0.173856 0.177211 0.179699 0.341595</t>
  </si>
  <si>
    <t>0.44925 0.529397 0.588301 0.713685 0.967171 0.972692 1.071562 1.195154 0.36834 0.497234 0.507689 0.53363 1.006363 1.007478 1.012255 1.145068 1.020188 1.039029 1.051298 1.15997 0.19487 0.196108 0.241296 0.386266 0.903534 0.913519 0.99318 1.223944 0.36553 0.372319 0.445604 0.450176 1.019358 1.029622 1.033568 1.047621</t>
  </si>
  <si>
    <t>1.103322 1.103886 1.337793 1.511446 0.869864 0.875772 0.892277 1.13686 0.16606 0.168862 0.35704 0.703285 1.092739 1.116375 1.245715 1.289627 0.425634 0.437898 0.439023 0.490415 0.189042 0.19452 0.199039 0.381168 0.608423 0.651453 0.653392 0.80882 1.179678 1.186841 1.202082 1.421063 0.880942 1.002205 1.017123 1.025186</t>
  </si>
  <si>
    <t>2.388946 2.441311 2.481763 2.65545 0.266956 0.28212 0.283143 0.454628 0.289092 0.305669 0.309145 0.426223 0.298037 0.29986 0.308196 0.32535 0.568108 0.615104 0.634145 0.639948 0.637089 0.639597 0.644076 0.675324 0.505507 0.562414 0.763513 0.766439 2.334912 2.370218 2.480301 2.605488 0.442665 0.453704 0.455622 0.517805</t>
  </si>
  <si>
    <t>0.079159 0.079719 0.089171 0.146309 0.010835 0.011378 0.016588 0.052447 0.114617 0.115599 0.115859 0.257058 0.011013 0.011769 0.014923 0.053849 0.010564 0.010598 0.011715 0.050214 0.115776 0.116339 0.116438 0.258645 0.080618 0.082483 0.096983 0.161008 0.03985 0.043031 0.055894 0.057356 0.011653 0.012111 0.012694 0.054794</t>
  </si>
  <si>
    <t>0.036267 0.0427 0.05313 0.106466 0.035962 0.036123 0.038167 0.107053 0.133618 0.159012 0.212316 0.354732 0.035124 0.03615 0.037442 0.107592 0.034023 0.03425 0.036127 0.083113 0.122219 0.129481 0.234373 0.434881 0.039794 0.040665 0.05604 0.109146 0.038239 0.040803 0.05144 0.111279 0.035234 0.035939 0.03739 0.110093</t>
  </si>
  <si>
    <t>0.215788 0.21717 0.22599 0.250167 0.507414 0.507915 0.51165 0.654223 0.822972 0.828264 0.841169 1.12507 0.105243 0.105479 0.135924 0.15345 0.211985 0.366483 0.433326 0.516224 0.357256 0.368763 0.481453 0.634189 0.33799 0.338466 0.36051 0.503527 0.058427 0.065336 0.06751 0.156516 0.06818 0.081954 0.099586 0.15202</t>
  </si>
  <si>
    <t>0.168348 0.172212 0.183044 0.193972 0.230258 0.230944 0.423991 0.553412 2.071175 2.083613 2.08797 2.088661 0.056407 0.056899 0.057952 0.096164 0.034498 0.036214 0.063613 0.125602 1.605692 1.615964 1.755089 1.959146 0.235081 0.280572 0.330042 0.42876 0.141458 0.198372 0.203677 0.323678 0.213652 0.287369 0.299461 0.423662</t>
  </si>
  <si>
    <t>0.399223 0.401439 0.445336 0.448734 0.095936 0.104365 0.261757 0.507135 0.491606 0.502196 0.508162 0.590272 0.42337 0.453657 0.455623 0.491343 0.152244 0.153229 0.17832 0.219516 1.964011 1.977267 2.036218 2.136886 0.466322 0.473517 0.485187 0.516939 0.236418 0.296666 0.316543 0.332392 0.415203 0.41591 0.422352 0.513069</t>
  </si>
  <si>
    <t>0.008879 0.00888 0.010471 0.055443 0.008507 0.008786 0.009742 0.053275 0.008283 0.008479 0.009604 0.051296 0.008689 0.008789 0.009506 0.053895 0.008318 0.008672 0.011825 0.051813 0.008311 0.008354 0.009846 0.053641 0.010447 0.011332 0.013599 0.052315 0.008993 0.009229 0.010312 0.057837 0.011495 0.012799 0.020983 0.055471</t>
  </si>
  <si>
    <t>0.019861 0.020432 0.024349 0.086009 0.02199 0.022659 0.025402 0.087083 0.020537 0.026785 0.033855 0.085608 0.02083 0.022189 0.095597 0.109639 0.018632 0.018708 0.020652 0.077668 0.034142 0.035183 0.117721 0.201245 0.033064 0.034946 0.112916 0.253859 0.023191 0.023299 0.025248 0.086764 0.03202 0.033058 0.037546 0.115324</t>
  </si>
  <si>
    <t>0.554509 0.560459 0.572026 0.611582 0.470062 0.473283 0.473984 0.62111 0.539626 0.546101 0.558216 0.630757 0.577642 0.580202 0.597691 0.630877 0.575839 0.586063 0.732751 0.899213 0.040491 0.040611 0.044669 0.124897 0.664451 0.666735 0.675232 0.678643 0.174855 0.175345 0.181329 0.248741 1.54534 2.043036 2.057602 2.234528</t>
  </si>
  <si>
    <t>0.197662 0.204574 0.266585 0.282124 0.215049 0.273188 0.333111 0.375474 0.598306 0.598404 0.599063 0.650217 0.563389 0.563765 0.567458 0.634366 0.605702 1.226451 2.189202 2.319384 0.087767 0.08935 0.163226 0.212846 0.626807 0.629947 0.630034 0.736227 0.523769 0.551192 0.567483 0.595997 0.354248 0.376223 0.376734 0.396603</t>
  </si>
  <si>
    <t>0.36453 0.365348 0.366021 0.465507 1.154714 1.157835 1.166491 1.248262 0.405232 0.415926 0.416671 0.524659 0.770849 0.773361 0.77743 0.844638 1.152083 1.160764 1.170949 1.210714 0.111308 0.111531 0.120998 0.232844 0.773334 0.781736 0.820449 0.858089 1.247349 1.284219 1.295954 1.297966 1.085759 1.121748 1.131262 1.149292</t>
  </si>
  <si>
    <t>0.008663 0.008952 0.010519 0.05816 0.007847 0.008149 0.009643 0.057877 0.00798 0.007995 0.009534 0.05248 0.008766 0.009083 0.010986 0.059253 0.008325 0.008415 0.009718 0.05668 0.008011 0.008107 0.00963 0.057367 0.008084 0.008727 0.010237 0.057588 0.008807 0.009255 0.011126 0.060404 0.008354 0.008687 0.01012 0.060938</t>
  </si>
  <si>
    <t>0.343553 0.39139 0.402231 0.436996 0.207821 0.245055 0.384719 0.57473 0.214924 0.236715 0.433386 0.490125 0.234883 0.284949 0.306049 0.316614 0.212458 0.245544 0.403483 0.554904 0.196966 0.248032 0.389803 0.502253 0.270395 0.327617 0.541099 0.707603 0.195648 0.231467 0.432312 0.537477 0.313838 0.324606 0.427577 0.53744</t>
  </si>
  <si>
    <t>0.309667 0.316206 0.442783 0.48408 0.310851 0.327506 0.346281 0.361448 0.313195 0.324107 0.393253 0.45617 0.355293 0.373494 0.466078 0.468909 0.282535 0.300737 0.391337 0.431358 0.269177 0.274173 0.326734 0.383878 0.452827 0.477034 0.577223 0.671627 0.290574 0.294986 0.415538 0.523459 0.287906 0.290833 0.431261 0.45987</t>
  </si>
  <si>
    <t>0.425865 0.431015 0.533403 0.575789 0.23452 0.247274 0.287805 0.330185 0.242247 0.255794 0.259079 0.331722 0.263267 0.285864 0.310319 0.322043 0.209976 0.213929 0.236509 0.297162 0.215789 0.223233 0.233587 0.279132 0.484814 0.48547 0.577439 0.712201 0.239148 0.269201 0.271389 0.322517 0.317694 0.324126 0.41409 0.522658</t>
  </si>
  <si>
    <t>0.428558 0.441166 0.506116 0.595723 0.538557 0.572843 0.607714 0.690739 0.539319 0.655173 0.664637 0.700956 0.503172 0.524506 0.525856 0.551248 0.739107 0.764211 0.805469 0.892864 0.355046 0.391715 0.428888 0.50519 0.567207 0.678682 0.694306 0.836221 0.612766 0.62424 0.687217 0.761125 0.306977 0.31892 0.339181 0.37702</t>
  </si>
  <si>
    <t>0.219604 0.227921 0.231291 0.250004 0.156098 0.157899 0.160944 0.185794 0.163866 0.165017 0.189182 0.216344 0.158291 0.163228 0.165182 0.184158 0.158769 0.159133 0.160443 0.190831 0.15288 0.153925 0.157354 0.194113 0.211241 0.215217 0.225236 0.267241 0.156401 0.156514 0.159394 0.187995 0.16161 0.198768 0.227195 0.289024</t>
  </si>
  <si>
    <t>0.292706 0.328542 0.399414 0.559969 0.18759 0.20066 0.209243 0.326223 0.218045 0.22279 0.232053 0.361024 0.195013 0.202876 0.222513 0.351637 0.19355 0.204419 0.264647 0.386925 0.191194 0.195031 0.265336 0.3806 0.281123 0.286916 0.293491 0.347021 0.191066 0.19699 0.222725 0.321158 0.206138 0.211237 0.214036 0.361854</t>
  </si>
  <si>
    <t>0.358222 0.38822 0.406064 0.487997 0.234689 0.250768 0.257578 0.375611 0.477784 0.481972 0.562098 0.63259 0.303288 0.311262 0.311355 0.354914 0.369644 0.383803 0.437823 0.473481 0.235174 0.258564 0.29213 0.376043 0.230003 0.238529 0.31561 0.426259 0.202623 0.203942 0.212919 0.376491 0.28721 0.298748 0.305053 0.488893</t>
  </si>
  <si>
    <t>0.267669 0.269462 0.309521 0.431673 0.180343 0.193284 0.205656 0.37118 0.407266 0.417957 0.425021 0.441147 0.201638 0.203239 0.204007 0.304261 0.205068 0.207481 0.450473 0.454867 0.345572 0.352005 0.36319 0.444434 0.3986 0.398666 0.583377 0.773754 0.227441 0.242908 0.247877 0.350534 0.256148 0.257546 0.265425 0.414394</t>
  </si>
  <si>
    <t>0.482932 0.49935 0.516214 0.52287 0.62702 0.671513 0.691742 0.692523 0.260156 0.260918 0.264632 0.452368 0.282695 0.285966 0.290766 0.353138 0.658082 0.65809 0.676706 0.796894 0.35863 0.363391 0.364168 0.420634 0.375686 0.383422 0.39787 0.550654 0.335524 0.338505 0.352182 0.400426 0.350197 0.365623 0.366818 0.388937</t>
  </si>
  <si>
    <t>0.170405 0.171477 0.175057 0.247006 0.125387 0.125446 0.126201 0.238045 0.131033 0.131549 0.132482 0.26613 0.126155 0.128064 0.138035 0.184267 0.131391 0.131592 0.132848 0.246396 0.127521 0.127663 0.12958 0.259562 0.126514 0.126936 0.12848 0.251122 0.118213 0.1198 0.123282 0.252071 0.131481 0.131978 0.134544 0.212782</t>
  </si>
  <si>
    <t>0.167643 0.168259 0.182732 0.336812 0.166336 0.168199 0.170809 0.291639 0.174164 0.187186 0.20569 0.300408 0.160289 0.164695 0.165528 0.346954 0.175246 0.175962 0.185933 0.344494 0.176602 0.179794 0.291827 0.367066 0.163491 0.165108 0.17144 0.277107 0.152614 0.166027 0.34201 0.343237 0.170396 0.173011 0.187481 0.339295</t>
  </si>
  <si>
    <t>0.241505 0.267298 0.541019 0.579432 0.593421 0.599666 0.698747 0.843815 0.77656 0.81581 0.816197 0.878099 0.179692 0.18197 0.185346 0.368075 0.338687 0.44732 0.467116 0.506496 0.23685 0.247965 0.26484 0.45745 0.372924 0.381687 0.471419 0.537031 0.990822 0.998045 1.004119 1.056001 0.20253 0.207329 0.378033 0.407611</t>
  </si>
  <si>
    <t>0.233527 0.242356 0.246622 0.373125 0.137748 0.139119 0.139122 0.298179 0.263698 0.371577 0.372379 0.434819 0.200713 0.211335 0.224662 0.342505 0.820555 0.84286 0.845494 0.994283 0.504972 0.510915 0.518349 0.670716 0.72381 0.771541 0.787903 0.834986 1.012802 1.026263 1.095299 1.191458 0.179077 0.182501 0.183653 0.423033</t>
  </si>
  <si>
    <t>0.767519 0.775 0.798484 1.039887 1.545073 1.563615 1.580774 1.698841 1.059026 1.066865 1.094826 1.25172 0.19843 0.199161 0.203117 0.39509 0.524273 0.533143 0.541227 0.612021 1.273376 1.372829 1.419233 1.456476 0.60287 0.61748 0.779769 1.061792 1.98051 1.983924 1.993177 2.158271 0.748069 0.764008 0.77097 0.952352</t>
  </si>
  <si>
    <t>0.089446 0.091228 0.136166 0.227946 0.020168 0.020367 0.021962 0.05153 0.061866 0.062271 0.08196 0.087973 0.097516 0.09811 0.098968 0.213247 0.042337 0.043088 0.111252 0.220439 0.079602 0.079965 0.081139 0.154437 0.041458 0.045326 0.117321 0.232316 0.040733 0.04168 0.106449 0.232887 0.102538 0.103103 0.103685 0.229991</t>
  </si>
  <si>
    <t>0.103012 0.126065 0.218667 0.345285 0.033975 0.034798 0.078759 0.148452 0.044359 0.045218 0.0657 0.107492 0.076605 0.076814 0.282084 0.380154 0.043922 0.047063 0.114118 0.220408 0.050448 0.052583 0.062067 0.08547 0.051824 0.103583 0.176779 0.220285 0.052559 0.052597 0.151867 0.351413 0.116176 0.116761 0.121635 0.122921</t>
  </si>
  <si>
    <t>0.87102 0.880172 1.012731 1.208625 0.077281 0.08061 0.090808 0.12119 0.121723 0.206674 0.274565 0.277722 1.636545 1.658032 1.688352 1.740259 0.140447 0.143697 0.14628 0.147538 0.207416 0.264411 0.344926 0.467707 0.048267 0.051853 0.05994 0.110181 0.712881 0.736216 0.806376 0.978209 0.106226 0.107592 0.110224 0.130255</t>
  </si>
  <si>
    <t>0.725306 0.908834 0.914269 0.977424 0.195303 0.197059 0.198266 0.259672 0.731218 0.733296 0.748707 0.839609 0.160962 0.214988 0.215598 0.218493 0.231908 0.260302 0.260327 0.307919 0.212653 0.279904 0.389664 0.411021 0.190389 0.202742 0.204716 0.20647 0.107766 0.11941 0.119873 0.120681 0.120652 0.121682 0.125656 0.126947</t>
  </si>
  <si>
    <t>0.098922 0.109236 0.109315 0.164617 0.036001 0.036074 0.037325 0.106624 0.330383 0.331243 0.332706 0.405889 0.424625 0.425915 0.42716 0.427704 0.05423 0.055036 0.056197 0.11249 0.411384 0.414439 0.418476 0.503966 0.209233 0.215052 0.317523 0.326603 0.14193 0.174952 0.176187 0.177769 0.072687 0.07371 0.114529 0.175508</t>
  </si>
  <si>
    <t>0.007822 0.008162 0.009033 0.051781 0.007641 0.00793 0.008974 0.053778 0.007638 0.007693 0.00862 0.050701 0.007734 0.007815 0.008806 0.05211 0.00775 0.007852 0.009393 0.050805 0.008295 0.00842 0.010017 0.054472 0.007604 0.00799 0.009108 0.050841 0.007684 0.007882 0.009662 0.050874 0.007825 0.007865 0.009735 0.051449</t>
  </si>
  <si>
    <t>0.014354 0.014504 0.016766 0.076849 0.013853 0.01415 0.016491 0.078279 0.013893 0.01431 0.016533 0.078024 0.013568 0.014294 0.015375 0.074828 0.013985 0.014218 0.016663 0.073233 0.014482 0.014812 0.01728 0.077361 0.015585 0.01695 0.02404 0.075841 0.014583 0.015049 0.017142 0.078989 0.013864 0.014191 0.016164 0.072905</t>
  </si>
  <si>
    <t>0.573674 0.576893 0.58005 0.611309 0.270894 0.273022 0.274888 0.372863 0.524695 0.526431 0.526861 0.606646 0.58167 0.586217 0.589255 0.649234 0.591854 0.623819 0.642358 0.648667 0.191272 0.192332 0.19644 0.202445 0.566271 0.571762 0.572306 0.613898 0.266172 0.32036 0.320833 0.324729 0.094719 0.095049 0.099653 0.149569</t>
  </si>
  <si>
    <t>0.536309 0.545193 0.555065 0.638967 0.220578 0.220695 0.221592 0.291928 0.534765 0.538396 0.538942 0.604869 0.156792 0.157503 0.157959 0.220587 0.588232 0.597042 0.60694 0.684969 0.154153 0.157257 0.157894 0.161703 0.558997 0.560454 0.562792 0.627493 0.048582 0.052785 0.113114 0.123655 0.051995 0.05252 0.054404 0.120371</t>
  </si>
  <si>
    <t>1.237427 1.269263 1.290106 1.326045 0.157171 0.157826 0.158079 0.233323 0.301669 0.303104 0.305659 0.375422 0.347259 0.349984 0.351149 0.424151 0.811296 0.826203 0.861858 0.910404 0.383759 0.387276 0.389133 0.526776 0.221333 0.283665 0.289203 0.299014 1.123784 1.132153 1.139279 1.253135 0.310526 0.321117 0.321276 0.325894</t>
  </si>
  <si>
    <t>0.007881 0.008228 0.009906 0.056853 0.00788 0.008053 0.009642 0.058 0.007522 0.007784 0.009126 0.055038 0.00793 0.008122 0.009722 0.057019 0.007685 0.008456 0.010195 0.05685 0.008003 0.008562 0.010063 0.05684 0.007855 0.008047 0.010313 0.054243 0.00753 0.007899 0.010127 0.056407 0.007993 0.008019 0.009212 0.054802</t>
  </si>
  <si>
    <t>0.014436 0.014825 0.016472 0.076127 0.013899 0.01432 0.016561 0.079548 0.014269 0.014363 0.017001 0.078869 0.014104 0.014218 0.016444 0.075988 0.014277 0.014435 0.016415 0.07774 0.01459 0.014957 0.016737 0.079007 0.014616 0.014711 0.01678 0.076128 0.013262 0.013761 0.015722 0.076651 0.013812 0.014551 0.016574 0.076027</t>
  </si>
  <si>
    <t>1.673859 1.693167 1.704402 1.754035 1.668513 1.678805 1.717601 1.771268 1.544813 1.55285 1.616537 1.623051 1.687098 1.70341 1.704164 1.707682 1.917819 1.933477 1.975853 2.045358 0.955329 0.966394 0.97392 1.008752 0.353041 0.353647 0.356105 0.413818 0.244475 0.247894 0.249299 0.251702 1.609624 1.623762 1.633268 1.673151</t>
  </si>
  <si>
    <t>1.002024 1.006807 1.013546 1.074536 0.06106 0.061148 0.063108 0.131632 0.284506 0.284891 0.28631 0.359021 1.128822 1.1308 1.132167 1.213276 2.00509 2.046736 2.047882 2.0482 1.714798 1.742781 1.749438 1.7832 0.224248 0.26351 0.264712 0.266091 1.690419 1.693504 1.712813 1.734131 1.584571 1.600949 1.60945 1.653113</t>
  </si>
  <si>
    <t>1.516539 1.519866 1.530656 1.553237 0.061465 0.061884 0.067146 0.102902 3.428884 3.45054 3.455153 3.479389 3.594346 3.613265 3.637604 3.642768 3.86581 3.920022 3.924103 3.986541 3.676209 3.689165 3.70883 3.739765 1.746778 1.75264 1.755896 1.822313 1.51403 1.524496 1.527537 1.580123 3.49089 3.492523 3.495276 3.538461</t>
  </si>
  <si>
    <t>0.007905 0.008121 0.009603 0.056309 0.007578 0.007933 0.009383 0.057306 0.007717 0.00778 0.009613 0.058273 0.012295 0.012993 0.016654 0.056894 0.00804 0.008239 0.010069 0.056981 0.008515 0.008539 0.010059 0.058791 0.008001 0.008398 0.010397 0.056294 0.007478 0.00775 0.009659 0.056567 0.007732 0.007794 0.009732 0.057767</t>
  </si>
  <si>
    <t>recompute</t>
  </si>
  <si>
    <t>derivative</t>
  </si>
  <si>
    <t>ErrNeg</t>
  </si>
  <si>
    <t>ErrPos</t>
  </si>
  <si>
    <t>Enlarge errors by:</t>
  </si>
  <si>
    <t>type</t>
  </si>
  <si>
    <t>input size</t>
  </si>
  <si>
    <t>runtime (ms)</t>
  </si>
  <si>
    <t>Avg. err:</t>
  </si>
  <si>
    <t>Max. err:</t>
  </si>
  <si>
    <t>Verify conf. interval computation:</t>
  </si>
  <si>
    <t>2013-10-29T09:30:50Z</t>
  </si>
  <si>
    <t>2013-11-09T02:02:14Z</t>
  </si>
  <si>
    <t>2013-11-09T02:41:10Z</t>
  </si>
  <si>
    <t>a random changes</t>
  </si>
  <si>
    <t>2013-11-09T02:52:22Z</t>
  </si>
  <si>
    <t>2013-11-09T03:22:39Z</t>
  </si>
  <si>
    <t>2013-11-09T05:42:37Z</t>
  </si>
  <si>
    <t>random changes</t>
  </si>
  <si>
    <t>2013-10-29T13:55:42Z</t>
  </si>
  <si>
    <t>maxratio</t>
  </si>
  <si>
    <t>Range: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</si>
</sst>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2"/>
      <color theme="1"/>
      <name val="Calibri"/>
      <family val="2"/>
      <scheme val="minor"/>
    </font>
    <font>
      <u/>
      <sz val="12"/>
      <color theme="10"/>
      <name val="Calibri"/>
      <family val="2"/>
      <scheme val="minor"/>
    </font>
    <font>
      <u/>
      <sz val="12"/>
      <color theme="11"/>
      <name val="Calibri"/>
      <family val="2"/>
      <scheme val="minor"/>
    </font>
  </fonts>
  <fills count="2">
    <fill>
      <patternFill patternType="none"/>
    </fill>
    <fill>
      <patternFill patternType="gray125"/>
    </fill>
  </fills>
  <borders count="1">
    <border>
      <left/>
      <right/>
      <top/>
      <bottom/>
      <diagonal/>
    </border>
  </borders>
  <cellStyleXfs count="3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1">
    <xf numFmtId="0" fontId="0" fillId="0" borderId="0" xfId="0"/>
  </cellXfs>
  <cellStyles count="3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11" Type="http://schemas.openxmlformats.org/officeDocument/2006/relationships/sharedStrings" Target="sharedStrings.xml"/><Relationship Id="rId12"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connections" Target="connections.xml"/><Relationship Id="rId10"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lineChart>
        <c:grouping val="stacked"/>
        <c:varyColors val="0"/>
        <c:ser>
          <c:idx val="1"/>
          <c:order val="0"/>
          <c:tx>
            <c:v>Derivative</c:v>
          </c:tx>
          <c:errBars>
            <c:errDir val="y"/>
            <c:errBarType val="both"/>
            <c:errValType val="cust"/>
            <c:noEndCap val="0"/>
            <c:plus>
              <c:numRef>
                <c:f>Graphs!$L$72:$L$97</c:f>
                <c:numCache>
                  <c:formatCode>General</c:formatCode>
                  <c:ptCount val="6"/>
                  <c:pt idx="0">
                    <c:v>0.055981611111112</c:v>
                  </c:pt>
                  <c:pt idx="1">
                    <c:v>0.035840138888889</c:v>
                  </c:pt>
                  <c:pt idx="2">
                    <c:v>0.031403222222223</c:v>
                  </c:pt>
                  <c:pt idx="3">
                    <c:v>0.040502277777778</c:v>
                  </c:pt>
                  <c:pt idx="4">
                    <c:v>0.0113497777777778</c:v>
                  </c:pt>
                  <c:pt idx="5">
                    <c:v>0.0113834166666667</c:v>
                  </c:pt>
                </c:numCache>
              </c:numRef>
            </c:plus>
            <c:minus>
              <c:numRef>
                <c:f>Graphs!$K$72:$K$97</c:f>
                <c:numCache>
                  <c:formatCode>General</c:formatCode>
                  <c:ptCount val="6"/>
                  <c:pt idx="0">
                    <c:v>0.056018388888888</c:v>
                  </c:pt>
                  <c:pt idx="1">
                    <c:v>0.036159861111111</c:v>
                  </c:pt>
                  <c:pt idx="2">
                    <c:v>0.031596777777777</c:v>
                  </c:pt>
                  <c:pt idx="3">
                    <c:v>0.040497722222222</c:v>
                  </c:pt>
                  <c:pt idx="4">
                    <c:v>0.0116502222222222</c:v>
                  </c:pt>
                  <c:pt idx="5">
                    <c:v>0.0116165833333333</c:v>
                  </c:pt>
                </c:numCache>
              </c:numRef>
            </c:minus>
          </c:errBars>
          <c:cat>
            <c:numRef>
              <c:f>Graphs!$B$2:$B$51</c:f>
              <c:numCache>
                <c:formatCode>General</c:formatCode>
                <c:ptCount val="6"/>
                <c:pt idx="0">
                  <c:v>100.0</c:v>
                </c:pt>
                <c:pt idx="1">
                  <c:v>1000.0</c:v>
                </c:pt>
                <c:pt idx="2">
                  <c:v>10000.0</c:v>
                </c:pt>
                <c:pt idx="3">
                  <c:v>100000.0</c:v>
                </c:pt>
                <c:pt idx="4">
                  <c:v>1.0E6</c:v>
                </c:pt>
                <c:pt idx="5">
                  <c:v>1.0E7</c:v>
                </c:pt>
              </c:numCache>
            </c:numRef>
          </c:cat>
          <c:val>
            <c:numRef>
              <c:f>Graphs!$D$52:$D$101</c:f>
              <c:numCache>
                <c:formatCode>General</c:formatCode>
                <c:ptCount val="6"/>
                <c:pt idx="0">
                  <c:v>0.364018388888888</c:v>
                </c:pt>
                <c:pt idx="1">
                  <c:v>0.270159861111111</c:v>
                </c:pt>
                <c:pt idx="2">
                  <c:v>0.219596777777777</c:v>
                </c:pt>
                <c:pt idx="3">
                  <c:v>0.124497722222222</c:v>
                </c:pt>
                <c:pt idx="4">
                  <c:v>0.0306502222222222</c:v>
                </c:pt>
                <c:pt idx="5">
                  <c:v>0.0306165833333333</c:v>
                </c:pt>
              </c:numCache>
            </c:numRef>
          </c:val>
          <c:smooth val="0"/>
        </c:ser>
        <c:ser>
          <c:idx val="0"/>
          <c:order val="1"/>
          <c:tx>
            <c:v>Recomputation</c:v>
          </c:tx>
          <c:errBars>
            <c:errDir val="y"/>
            <c:errBarType val="both"/>
            <c:errValType val="cust"/>
            <c:noEndCap val="0"/>
            <c:plus>
              <c:numRef>
                <c:f>Graphs!$L$22:$L$47</c:f>
                <c:numCache>
                  <c:formatCode>General</c:formatCode>
                  <c:ptCount val="6"/>
                  <c:pt idx="0">
                    <c:v>0.190016333333334</c:v>
                  </c:pt>
                  <c:pt idx="1">
                    <c:v>0.91107116666667</c:v>
                  </c:pt>
                  <c:pt idx="2">
                    <c:v>1.34225611111112</c:v>
                  </c:pt>
                  <c:pt idx="3">
                    <c:v>1.043269361111101</c:v>
                  </c:pt>
                  <c:pt idx="4">
                    <c:v>15.99819519444497</c:v>
                  </c:pt>
                  <c:pt idx="5">
                    <c:v>577.6472643056004</c:v>
                  </c:pt>
                </c:numCache>
              </c:numRef>
            </c:plus>
            <c:minus>
              <c:numRef>
                <c:f>Graphs!$K$22:$K$47</c:f>
                <c:numCache>
                  <c:formatCode>General</c:formatCode>
                  <c:ptCount val="6"/>
                  <c:pt idx="0">
                    <c:v>0.189983666666666</c:v>
                  </c:pt>
                  <c:pt idx="1">
                    <c:v>0.91092883333333</c:v>
                  </c:pt>
                  <c:pt idx="2">
                    <c:v>1.34174388888888</c:v>
                  </c:pt>
                  <c:pt idx="3">
                    <c:v>1.043730638888903</c:v>
                  </c:pt>
                  <c:pt idx="4">
                    <c:v>15.99780480555501</c:v>
                  </c:pt>
                  <c:pt idx="5">
                    <c:v>577.6467356943994</c:v>
                  </c:pt>
                </c:numCache>
              </c:numRef>
            </c:minus>
          </c:errBars>
          <c:cat>
            <c:numRef>
              <c:f>Graphs!$B$2:$B$51</c:f>
              <c:numCache>
                <c:formatCode>General</c:formatCode>
                <c:ptCount val="6"/>
                <c:pt idx="0">
                  <c:v>100.0</c:v>
                </c:pt>
                <c:pt idx="1">
                  <c:v>1000.0</c:v>
                </c:pt>
                <c:pt idx="2">
                  <c:v>10000.0</c:v>
                </c:pt>
                <c:pt idx="3">
                  <c:v>100000.0</c:v>
                </c:pt>
                <c:pt idx="4">
                  <c:v>1.0E6</c:v>
                </c:pt>
                <c:pt idx="5">
                  <c:v>1.0E7</c:v>
                </c:pt>
              </c:numCache>
            </c:numRef>
          </c:cat>
          <c:val>
            <c:numRef>
              <c:f>Graphs!$D$2:$D$51</c:f>
              <c:numCache>
                <c:formatCode>General</c:formatCode>
                <c:ptCount val="6"/>
                <c:pt idx="0">
                  <c:v>0.594983666666666</c:v>
                </c:pt>
                <c:pt idx="1">
                  <c:v>3.65492883333333</c:v>
                </c:pt>
                <c:pt idx="2">
                  <c:v>8.80974388888888</c:v>
                </c:pt>
                <c:pt idx="3">
                  <c:v>68.4147306388889</c:v>
                </c:pt>
                <c:pt idx="4">
                  <c:v>789.046804805555</c:v>
                </c:pt>
                <c:pt idx="5">
                  <c:v>11733.0557356944</c:v>
                </c:pt>
              </c:numCache>
            </c:numRef>
          </c:val>
          <c:smooth val="0"/>
        </c:ser>
        <c:dLbls>
          <c:showLegendKey val="0"/>
          <c:showVal val="0"/>
          <c:showCatName val="0"/>
          <c:showSerName val="0"/>
          <c:showPercent val="0"/>
          <c:showBubbleSize val="0"/>
        </c:dLbls>
        <c:marker val="1"/>
        <c:smooth val="0"/>
        <c:axId val="2115460712"/>
        <c:axId val="2117385928"/>
      </c:lineChart>
      <c:catAx>
        <c:axId val="2115460712"/>
        <c:scaling>
          <c:orientation val="minMax"/>
        </c:scaling>
        <c:delete val="0"/>
        <c:axPos val="b"/>
        <c:title>
          <c:tx>
            <c:rich>
              <a:bodyPr/>
              <a:lstStyle/>
              <a:p>
                <a:pPr>
                  <a:defRPr/>
                </a:pPr>
                <a:r>
                  <a:rPr lang="en-US"/>
                  <a:t>Input</a:t>
                </a:r>
                <a:r>
                  <a:rPr lang="en-US" baseline="0"/>
                  <a:t> size</a:t>
                </a:r>
                <a:endParaRPr lang="en-US"/>
              </a:p>
            </c:rich>
          </c:tx>
          <c:overlay val="0"/>
        </c:title>
        <c:numFmt formatCode="General" sourceLinked="1"/>
        <c:majorTickMark val="out"/>
        <c:minorTickMark val="none"/>
        <c:tickLblPos val="nextTo"/>
        <c:crossAx val="2117385928"/>
        <c:crosses val="autoZero"/>
        <c:auto val="1"/>
        <c:lblAlgn val="ctr"/>
        <c:lblOffset val="100"/>
        <c:noMultiLvlLbl val="0"/>
      </c:catAx>
      <c:valAx>
        <c:axId val="2117385928"/>
        <c:scaling>
          <c:logBase val="10.0"/>
          <c:orientation val="minMax"/>
        </c:scaling>
        <c:delete val="0"/>
        <c:axPos val="l"/>
        <c:majorGridlines/>
        <c:title>
          <c:tx>
            <c:rich>
              <a:bodyPr rot="0" vert="horz"/>
              <a:lstStyle/>
              <a:p>
                <a:pPr>
                  <a:defRPr/>
                </a:pPr>
                <a:r>
                  <a:rPr lang="en-US"/>
                  <a:t>Runtime</a:t>
                </a:r>
                <a:r>
                  <a:rPr lang="en-US" baseline="0"/>
                  <a:t> (ms)</a:t>
                </a:r>
              </a:p>
            </c:rich>
          </c:tx>
          <c:overlay val="0"/>
        </c:title>
        <c:numFmt formatCode="General" sourceLinked="1"/>
        <c:majorTickMark val="out"/>
        <c:minorTickMark val="none"/>
        <c:tickLblPos val="nextTo"/>
        <c:crossAx val="2115460712"/>
        <c:crosses val="autoZero"/>
        <c:crossBetween val="between"/>
      </c:valAx>
    </c:plotArea>
    <c:legend>
      <c:legendPos val="r"/>
      <c:overlay val="0"/>
    </c:legend>
    <c:plotVisOnly val="1"/>
    <c:dispBlanksAs val="zero"/>
    <c:showDLblsOverMax val="0"/>
  </c:chart>
  <c:printSettings>
    <c:headerFooter/>
    <c:pageMargins b="1.0" l="0.75" r="0.75" t="1.0"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0680623774258701"/>
          <c:y val="0.153094462540717"/>
          <c:w val="0.93193762257413"/>
          <c:h val="0.755700325732899"/>
        </c:manualLayout>
      </c:layout>
      <c:lineChart>
        <c:grouping val="stacked"/>
        <c:varyColors val="0"/>
        <c:ser>
          <c:idx val="1"/>
          <c:order val="0"/>
          <c:tx>
            <c:v>Incremental</c:v>
          </c:tx>
          <c:errBars>
            <c:errDir val="y"/>
            <c:errBarType val="both"/>
            <c:errValType val="cust"/>
            <c:noEndCap val="0"/>
            <c:plus>
              <c:numRef>
                <c:f>'Graphs-new'!$AT$15:$AT$27</c:f>
                <c:numCache>
                  <c:formatCode>General</c:formatCode>
                  <c:ptCount val="13"/>
                  <c:pt idx="0">
                    <c:v>0.059781944444445</c:v>
                  </c:pt>
                  <c:pt idx="1">
                    <c:v>0.045168916666667</c:v>
                  </c:pt>
                  <c:pt idx="2">
                    <c:v>0.032413583333334</c:v>
                  </c:pt>
                  <c:pt idx="3">
                    <c:v>0.010758194444445</c:v>
                  </c:pt>
                  <c:pt idx="4">
                    <c:v>0.011143027777778</c:v>
                  </c:pt>
                  <c:pt idx="5">
                    <c:v>0.00966205555555599</c:v>
                  </c:pt>
                  <c:pt idx="6">
                    <c:v>0.010093861111112</c:v>
                  </c:pt>
                  <c:pt idx="7">
                    <c:v>0.010866361111112</c:v>
                  </c:pt>
                  <c:pt idx="8">
                    <c:v>0.010352777777778</c:v>
                  </c:pt>
                  <c:pt idx="9">
                    <c:v>0.011903916666667</c:v>
                  </c:pt>
                  <c:pt idx="10">
                    <c:v>0.010947583333334</c:v>
                  </c:pt>
                  <c:pt idx="11">
                    <c:v>0.010832916666667</c:v>
                  </c:pt>
                  <c:pt idx="12">
                    <c:v>0.011186166666667</c:v>
                  </c:pt>
                </c:numCache>
              </c:numRef>
            </c:plus>
            <c:minus>
              <c:numRef>
                <c:f>'Graphs-new'!$AS$15:$AS$27</c:f>
                <c:numCache>
                  <c:formatCode>General</c:formatCode>
                  <c:ptCount val="13"/>
                  <c:pt idx="0">
                    <c:v>0.060218055555555</c:v>
                  </c:pt>
                  <c:pt idx="1">
                    <c:v>0.044831083333333</c:v>
                  </c:pt>
                  <c:pt idx="2">
                    <c:v>0.032586416666666</c:v>
                  </c:pt>
                  <c:pt idx="3">
                    <c:v>0.011241805555555</c:v>
                  </c:pt>
                  <c:pt idx="4">
                    <c:v>0.010856972222222</c:v>
                  </c:pt>
                  <c:pt idx="5">
                    <c:v>0.00933794444444402</c:v>
                  </c:pt>
                  <c:pt idx="6">
                    <c:v>0.009906138888888</c:v>
                  </c:pt>
                  <c:pt idx="7">
                    <c:v>0.011133638888888</c:v>
                  </c:pt>
                  <c:pt idx="8">
                    <c:v>0.010647222222222</c:v>
                  </c:pt>
                  <c:pt idx="9">
                    <c:v>0.012096083333333</c:v>
                  </c:pt>
                  <c:pt idx="10">
                    <c:v>0.011052416666666</c:v>
                  </c:pt>
                  <c:pt idx="11">
                    <c:v>0.011167083333333</c:v>
                  </c:pt>
                  <c:pt idx="12">
                    <c:v>0.011813833333333</c:v>
                  </c:pt>
                </c:numCache>
              </c:numRef>
            </c:minus>
          </c:errBars>
          <c:cat>
            <c:strRef>
              <c:f>'Graphs-new'!$B$36:$B$48</c:f>
              <c:strCache>
                <c:ptCount val="13"/>
                <c:pt idx="0">
                  <c:v>1k</c:v>
                </c:pt>
                <c:pt idx="1">
                  <c:v>2k</c:v>
                </c:pt>
                <c:pt idx="2">
                  <c:v>4k</c:v>
                </c:pt>
                <c:pt idx="3">
                  <c:v>8k</c:v>
                </c:pt>
                <c:pt idx="4">
                  <c:v>16k</c:v>
                </c:pt>
                <c:pt idx="5">
                  <c:v>32k</c:v>
                </c:pt>
                <c:pt idx="6">
                  <c:v>64k</c:v>
                </c:pt>
                <c:pt idx="7">
                  <c:v>128k</c:v>
                </c:pt>
                <c:pt idx="8">
                  <c:v>256k</c:v>
                </c:pt>
                <c:pt idx="9">
                  <c:v>512k</c:v>
                </c:pt>
                <c:pt idx="10">
                  <c:v>1024k</c:v>
                </c:pt>
                <c:pt idx="11">
                  <c:v>2048k</c:v>
                </c:pt>
                <c:pt idx="12">
                  <c:v>4096k</c:v>
                </c:pt>
              </c:strCache>
            </c:strRef>
          </c:cat>
          <c:val>
            <c:numRef>
              <c:f>'Graphs-new'!$D$15:$D$27</c:f>
              <c:numCache>
                <c:formatCode>General</c:formatCode>
                <c:ptCount val="13"/>
                <c:pt idx="0">
                  <c:v>0.269218055555555</c:v>
                </c:pt>
                <c:pt idx="1">
                  <c:v>0.332831083333333</c:v>
                </c:pt>
                <c:pt idx="2">
                  <c:v>0.221586416666666</c:v>
                </c:pt>
                <c:pt idx="3">
                  <c:v>0.160241805555555</c:v>
                </c:pt>
                <c:pt idx="4">
                  <c:v>0.151856972222222</c:v>
                </c:pt>
                <c:pt idx="5">
                  <c:v>0.152337944444444</c:v>
                </c:pt>
                <c:pt idx="6">
                  <c:v>0.151906138888888</c:v>
                </c:pt>
                <c:pt idx="7">
                  <c:v>0.153133638888888</c:v>
                </c:pt>
                <c:pt idx="8">
                  <c:v>0.149647222222222</c:v>
                </c:pt>
                <c:pt idx="9">
                  <c:v>0.160096083333333</c:v>
                </c:pt>
                <c:pt idx="10">
                  <c:v>0.153052416666666</c:v>
                </c:pt>
                <c:pt idx="11">
                  <c:v>0.153167083333333</c:v>
                </c:pt>
                <c:pt idx="12">
                  <c:v>0.150813833333333</c:v>
                </c:pt>
              </c:numCache>
            </c:numRef>
          </c:val>
          <c:smooth val="0"/>
        </c:ser>
        <c:ser>
          <c:idx val="0"/>
          <c:order val="1"/>
          <c:tx>
            <c:v>Recomputation</c:v>
          </c:tx>
          <c:errBars>
            <c:errDir val="y"/>
            <c:errBarType val="both"/>
            <c:errValType val="cust"/>
            <c:noEndCap val="0"/>
            <c:plus>
              <c:numRef>
                <c:f>'Graphs-new'!$AT$2:$AT$14</c:f>
                <c:numCache>
                  <c:formatCode>General</c:formatCode>
                  <c:ptCount val="13"/>
                  <c:pt idx="0">
                    <c:v>0.93412894444445</c:v>
                  </c:pt>
                  <c:pt idx="1">
                    <c:v>0.63259947222223</c:v>
                  </c:pt>
                  <c:pt idx="2">
                    <c:v>0.18857269444445</c:v>
                  </c:pt>
                  <c:pt idx="3">
                    <c:v>0.115288416666671</c:v>
                  </c:pt>
                  <c:pt idx="4">
                    <c:v>0.219163472222299</c:v>
                  </c:pt>
                  <c:pt idx="5">
                    <c:v>1.082936166666698</c:v>
                  </c:pt>
                  <c:pt idx="6">
                    <c:v>1.563570527777799</c:v>
                  </c:pt>
                  <c:pt idx="7">
                    <c:v>2.59921088888899</c:v>
                  </c:pt>
                  <c:pt idx="8">
                    <c:v>4.855413416667034</c:v>
                  </c:pt>
                  <c:pt idx="9">
                    <c:v>5.703749249999987</c:v>
                  </c:pt>
                  <c:pt idx="10">
                    <c:v>11.53020663889015</c:v>
                  </c:pt>
                  <c:pt idx="11">
                    <c:v>34.20178172222995</c:v>
                  </c:pt>
                  <c:pt idx="12">
                    <c:v>51.97773616667018</c:v>
                  </c:pt>
                </c:numCache>
              </c:numRef>
            </c:plus>
            <c:minus>
              <c:numRef>
                <c:f>'Graphs-new'!$AS$2:$AS$14</c:f>
                <c:numCache>
                  <c:formatCode>General</c:formatCode>
                  <c:ptCount val="13"/>
                  <c:pt idx="0">
                    <c:v>0.93487105555555</c:v>
                  </c:pt>
                  <c:pt idx="1">
                    <c:v>0.63240052777777</c:v>
                  </c:pt>
                  <c:pt idx="2">
                    <c:v>0.18842730555555</c:v>
                  </c:pt>
                  <c:pt idx="3">
                    <c:v>0.115711583333329</c:v>
                  </c:pt>
                  <c:pt idx="4">
                    <c:v>0.219836527777701</c:v>
                  </c:pt>
                  <c:pt idx="5">
                    <c:v>1.083063833333298</c:v>
                  </c:pt>
                  <c:pt idx="6">
                    <c:v>1.563429472222211</c:v>
                  </c:pt>
                  <c:pt idx="7">
                    <c:v>2.598789111110989</c:v>
                  </c:pt>
                  <c:pt idx="8">
                    <c:v>4.855586583332979</c:v>
                  </c:pt>
                  <c:pt idx="9">
                    <c:v>5.704250749999915</c:v>
                  </c:pt>
                  <c:pt idx="10">
                    <c:v>11.5297933611098</c:v>
                  </c:pt>
                  <c:pt idx="11">
                    <c:v>34.20221827777004</c:v>
                  </c:pt>
                  <c:pt idx="12">
                    <c:v>51.97826383332994</c:v>
                  </c:pt>
                </c:numCache>
              </c:numRef>
            </c:minus>
          </c:errBars>
          <c:cat>
            <c:strRef>
              <c:f>'Graphs-new'!$B$36:$B$48</c:f>
              <c:strCache>
                <c:ptCount val="13"/>
                <c:pt idx="0">
                  <c:v>1k</c:v>
                </c:pt>
                <c:pt idx="1">
                  <c:v>2k</c:v>
                </c:pt>
                <c:pt idx="2">
                  <c:v>4k</c:v>
                </c:pt>
                <c:pt idx="3">
                  <c:v>8k</c:v>
                </c:pt>
                <c:pt idx="4">
                  <c:v>16k</c:v>
                </c:pt>
                <c:pt idx="5">
                  <c:v>32k</c:v>
                </c:pt>
                <c:pt idx="6">
                  <c:v>64k</c:v>
                </c:pt>
                <c:pt idx="7">
                  <c:v>128k</c:v>
                </c:pt>
                <c:pt idx="8">
                  <c:v>256k</c:v>
                </c:pt>
                <c:pt idx="9">
                  <c:v>512k</c:v>
                </c:pt>
                <c:pt idx="10">
                  <c:v>1024k</c:v>
                </c:pt>
                <c:pt idx="11">
                  <c:v>2048k</c:v>
                </c:pt>
                <c:pt idx="12">
                  <c:v>4096k</c:v>
                </c:pt>
              </c:strCache>
            </c:strRef>
          </c:cat>
          <c:val>
            <c:numRef>
              <c:f>'Graphs-new'!$D$2:$D$14</c:f>
              <c:numCache>
                <c:formatCode>General</c:formatCode>
                <c:ptCount val="13"/>
                <c:pt idx="0">
                  <c:v>2.74487105555555</c:v>
                </c:pt>
                <c:pt idx="1">
                  <c:v>3.76940052777777</c:v>
                </c:pt>
                <c:pt idx="2">
                  <c:v>5.36142730555555</c:v>
                </c:pt>
                <c:pt idx="3">
                  <c:v>9.647711583333329</c:v>
                </c:pt>
                <c:pt idx="4">
                  <c:v>18.3588365277777</c:v>
                </c:pt>
                <c:pt idx="5">
                  <c:v>37.6560638333333</c:v>
                </c:pt>
                <c:pt idx="6">
                  <c:v>69.7764294722222</c:v>
                </c:pt>
                <c:pt idx="7">
                  <c:v>137.981789111111</c:v>
                </c:pt>
                <c:pt idx="8">
                  <c:v>271.038586583333</c:v>
                </c:pt>
                <c:pt idx="9">
                  <c:v>538.66825075</c:v>
                </c:pt>
                <c:pt idx="10">
                  <c:v>1099.18879336111</c:v>
                </c:pt>
                <c:pt idx="11">
                  <c:v>2285.87621827777</c:v>
                </c:pt>
                <c:pt idx="12">
                  <c:v>4725.74526383333</c:v>
                </c:pt>
              </c:numCache>
            </c:numRef>
          </c:val>
          <c:smooth val="0"/>
        </c:ser>
        <c:dLbls>
          <c:showLegendKey val="0"/>
          <c:showVal val="0"/>
          <c:showCatName val="0"/>
          <c:showSerName val="0"/>
          <c:showPercent val="0"/>
          <c:showBubbleSize val="0"/>
        </c:dLbls>
        <c:marker val="1"/>
        <c:smooth val="0"/>
        <c:axId val="2116278968"/>
        <c:axId val="2116284632"/>
      </c:lineChart>
      <c:catAx>
        <c:axId val="2116278968"/>
        <c:scaling>
          <c:orientation val="minMax"/>
        </c:scaling>
        <c:delete val="0"/>
        <c:axPos val="b"/>
        <c:title>
          <c:tx>
            <c:rich>
              <a:bodyPr/>
              <a:lstStyle/>
              <a:p>
                <a:pPr>
                  <a:defRPr/>
                </a:pPr>
                <a:r>
                  <a:rPr lang="en-US"/>
                  <a:t>Input</a:t>
                </a:r>
                <a:r>
                  <a:rPr lang="en-US" baseline="0"/>
                  <a:t> size</a:t>
                </a:r>
                <a:endParaRPr lang="en-US"/>
              </a:p>
            </c:rich>
          </c:tx>
          <c:layout/>
          <c:overlay val="0"/>
        </c:title>
        <c:numFmt formatCode="General" sourceLinked="1"/>
        <c:majorTickMark val="out"/>
        <c:minorTickMark val="none"/>
        <c:tickLblPos val="nextTo"/>
        <c:crossAx val="2116284632"/>
        <c:crosses val="autoZero"/>
        <c:auto val="1"/>
        <c:lblAlgn val="ctr"/>
        <c:lblOffset val="100"/>
        <c:noMultiLvlLbl val="0"/>
      </c:catAx>
      <c:valAx>
        <c:axId val="2116284632"/>
        <c:scaling>
          <c:logBase val="10.0"/>
          <c:orientation val="minMax"/>
        </c:scaling>
        <c:delete val="0"/>
        <c:axPos val="l"/>
        <c:majorGridlines/>
        <c:title>
          <c:tx>
            <c:rich>
              <a:bodyPr rot="0" vert="horz" anchor="t" anchorCtr="1"/>
              <a:lstStyle/>
              <a:p>
                <a:pPr>
                  <a:defRPr/>
                </a:pPr>
                <a:r>
                  <a:rPr lang="en-US"/>
                  <a:t>Runtime</a:t>
                </a:r>
                <a:r>
                  <a:rPr lang="en-US" baseline="0"/>
                  <a:t> (ms)</a:t>
                </a:r>
              </a:p>
            </c:rich>
          </c:tx>
          <c:layout>
            <c:manualLayout>
              <c:xMode val="edge"/>
              <c:yMode val="edge"/>
              <c:x val="0.0205128205128205"/>
              <c:y val="0.0700325732899023"/>
            </c:manualLayout>
          </c:layout>
          <c:overlay val="0"/>
        </c:title>
        <c:numFmt formatCode="General" sourceLinked="1"/>
        <c:majorTickMark val="out"/>
        <c:minorTickMark val="none"/>
        <c:tickLblPos val="nextTo"/>
        <c:crossAx val="2116278968"/>
        <c:crosses val="autoZero"/>
        <c:crossBetween val="between"/>
      </c:valAx>
    </c:plotArea>
    <c:legend>
      <c:legendPos val="t"/>
      <c:layout/>
      <c:overlay val="1"/>
    </c:legend>
    <c:plotVisOnly val="1"/>
    <c:dispBlanksAs val="zero"/>
    <c:showDLblsOverMax val="0"/>
  </c:chart>
  <c:spPr>
    <a:ln w="76200" cmpd="tri">
      <a:noFill/>
    </a:ln>
  </c:spPr>
  <c:printSettings>
    <c:headerFooter/>
    <c:pageMargins b="1.0" l="0.75" r="0.75" t="1.0"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17</xdr:col>
      <xdr:colOff>609600</xdr:colOff>
      <xdr:row>103</xdr:row>
      <xdr:rowOff>165100</xdr:rowOff>
    </xdr:from>
    <xdr:to>
      <xdr:col>26</xdr:col>
      <xdr:colOff>228600</xdr:colOff>
      <xdr:row>124</xdr:row>
      <xdr:rowOff>63500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31</xdr:row>
      <xdr:rowOff>0</xdr:rowOff>
    </xdr:from>
    <xdr:to>
      <xdr:col>10</xdr:col>
      <xdr:colOff>0</xdr:colOff>
      <xdr:row>51</xdr:row>
      <xdr:rowOff>88900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queryTables/queryTable1.xml><?xml version="1.0" encoding="utf-8"?>
<queryTable xmlns="http://schemas.openxmlformats.org/spreadsheetml/2006/main" name="ilc.examples.HistogramGenerated (derivative, surgical change).Test-0" connectionId="1" autoFormatId="0" applyNumberFormats="0" applyBorderFormats="0" applyFontFormats="1" applyPatternFormats="1" applyAlignmentFormats="0" applyWidthHeightFormats="0"/>
</file>

<file path=xl/queryTables/queryTable2.xml><?xml version="1.0" encoding="utf-8"?>
<queryTable xmlns="http://schemas.openxmlformats.org/spreadsheetml/2006/main" name="ilc.examples.HistogramGenerated (recomputation).Test-1" connectionId="2" autoFormatId="0"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_rels/sheet6.xml.rels><?xml version="1.0" encoding="UTF-8" standalone="yes"?>
<Relationships xmlns="http://schemas.openxmlformats.org/package/2006/relationships"><Relationship Id="rId1" Type="http://schemas.openxmlformats.org/officeDocument/2006/relationships/queryTable" Target="../queryTables/query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workbookViewId="0">
      <selection activeCell="F44" sqref="F44"/>
    </sheetView>
  </sheetViews>
  <sheetFormatPr baseColWidth="10" defaultRowHeight="15" x14ac:dyDescent="0"/>
  <cols>
    <col min="1" max="1" width="10.83203125" customWidth="1"/>
    <col min="5" max="5" width="10.83203125" customWidth="1"/>
    <col min="8" max="9" width="10.83203125" customWidth="1"/>
  </cols>
  <sheetData>
    <row r="1" spans="1:9">
      <c r="A1" t="s">
        <v>0</v>
      </c>
      <c r="B1" t="s">
        <v>1</v>
      </c>
      <c r="C1" t="s">
        <v>2</v>
      </c>
      <c r="D1" t="s">
        <v>3</v>
      </c>
      <c r="E1" t="s">
        <v>4</v>
      </c>
      <c r="F1" t="s">
        <v>5</v>
      </c>
      <c r="G1" t="s">
        <v>6</v>
      </c>
      <c r="H1" t="s">
        <v>7</v>
      </c>
      <c r="I1" t="s">
        <v>8</v>
      </c>
    </row>
    <row r="2" spans="1:9">
      <c r="A2" t="s">
        <v>9</v>
      </c>
      <c r="B2">
        <v>1000</v>
      </c>
      <c r="C2" t="s">
        <v>10</v>
      </c>
      <c r="D2">
        <v>3.8043654166666601</v>
      </c>
      <c r="E2" t="b">
        <v>1</v>
      </c>
      <c r="F2">
        <v>2.73</v>
      </c>
      <c r="G2">
        <v>4.8789999999999996</v>
      </c>
      <c r="H2" t="s">
        <v>11</v>
      </c>
      <c r="I2" t="s">
        <v>12</v>
      </c>
    </row>
    <row r="3" spans="1:9">
      <c r="A3" t="s">
        <v>9</v>
      </c>
      <c r="B3">
        <v>1000</v>
      </c>
      <c r="C3" t="s">
        <v>13</v>
      </c>
      <c r="D3">
        <v>2.15223544444444</v>
      </c>
      <c r="E3" t="b">
        <v>1</v>
      </c>
      <c r="F3">
        <v>1.754</v>
      </c>
      <c r="G3">
        <v>2.5510000000000002</v>
      </c>
      <c r="H3" t="s">
        <v>11</v>
      </c>
      <c r="I3" t="s">
        <v>14</v>
      </c>
    </row>
    <row r="4" spans="1:9">
      <c r="A4" t="s">
        <v>9</v>
      </c>
      <c r="B4">
        <v>1000</v>
      </c>
      <c r="C4" t="s">
        <v>15</v>
      </c>
      <c r="D4">
        <v>2.0909218888888801</v>
      </c>
      <c r="E4" t="b">
        <v>1</v>
      </c>
      <c r="F4">
        <v>1.607</v>
      </c>
      <c r="G4">
        <v>2.5750000000000002</v>
      </c>
      <c r="H4" t="s">
        <v>11</v>
      </c>
      <c r="I4" t="s">
        <v>16</v>
      </c>
    </row>
    <row r="5" spans="1:9">
      <c r="A5" t="s">
        <v>9</v>
      </c>
      <c r="B5">
        <v>1000</v>
      </c>
      <c r="C5" t="s">
        <v>17</v>
      </c>
      <c r="D5">
        <v>1.7565969722222201</v>
      </c>
      <c r="E5" t="b">
        <v>1</v>
      </c>
      <c r="F5">
        <v>1.3049999999999999</v>
      </c>
      <c r="G5">
        <v>2.2090000000000001</v>
      </c>
      <c r="H5" t="s">
        <v>11</v>
      </c>
      <c r="I5" t="s">
        <v>18</v>
      </c>
    </row>
    <row r="6" spans="1:9">
      <c r="A6" t="s">
        <v>9</v>
      </c>
      <c r="B6">
        <v>1000</v>
      </c>
      <c r="C6" t="s">
        <v>19</v>
      </c>
      <c r="D6">
        <v>1.44282658333333</v>
      </c>
      <c r="E6" t="b">
        <v>1</v>
      </c>
      <c r="F6">
        <v>1.1910000000000001</v>
      </c>
      <c r="G6">
        <v>1.6950000000000001</v>
      </c>
      <c r="H6" t="s">
        <v>11</v>
      </c>
      <c r="I6" t="s">
        <v>20</v>
      </c>
    </row>
    <row r="7" spans="1:9">
      <c r="A7" t="s">
        <v>9</v>
      </c>
      <c r="B7">
        <v>10000</v>
      </c>
      <c r="C7" t="s">
        <v>10</v>
      </c>
      <c r="D7">
        <v>8.3334252777777706</v>
      </c>
      <c r="E7" t="b">
        <v>1</v>
      </c>
      <c r="F7">
        <v>7.5279999999999996</v>
      </c>
      <c r="G7">
        <v>9.1389999999999993</v>
      </c>
      <c r="H7" t="s">
        <v>11</v>
      </c>
      <c r="I7" t="s">
        <v>21</v>
      </c>
    </row>
    <row r="8" spans="1:9">
      <c r="A8" t="s">
        <v>9</v>
      </c>
      <c r="B8">
        <v>10000</v>
      </c>
      <c r="C8" t="s">
        <v>13</v>
      </c>
      <c r="D8">
        <v>7.56603219444444</v>
      </c>
      <c r="E8" t="b">
        <v>1</v>
      </c>
      <c r="F8">
        <v>7.1470000000000002</v>
      </c>
      <c r="G8">
        <v>7.9850000000000003</v>
      </c>
      <c r="H8" t="s">
        <v>11</v>
      </c>
      <c r="I8" t="s">
        <v>22</v>
      </c>
    </row>
    <row r="9" spans="1:9">
      <c r="A9" t="s">
        <v>9</v>
      </c>
      <c r="B9">
        <v>10000</v>
      </c>
      <c r="C9" t="s">
        <v>15</v>
      </c>
      <c r="D9">
        <v>6.8450292499999899</v>
      </c>
      <c r="E9" t="b">
        <v>1</v>
      </c>
      <c r="F9">
        <v>6.7119999999999997</v>
      </c>
      <c r="G9">
        <v>6.9779999999999998</v>
      </c>
      <c r="H9" t="s">
        <v>11</v>
      </c>
      <c r="I9" t="s">
        <v>23</v>
      </c>
    </row>
    <row r="10" spans="1:9">
      <c r="A10" t="s">
        <v>9</v>
      </c>
      <c r="B10">
        <v>10000</v>
      </c>
      <c r="C10" t="s">
        <v>17</v>
      </c>
      <c r="D10">
        <v>7.0008706944444397</v>
      </c>
      <c r="E10" t="b">
        <v>1</v>
      </c>
      <c r="F10">
        <v>6.8029999999999999</v>
      </c>
      <c r="G10">
        <v>7.1980000000000004</v>
      </c>
      <c r="H10" t="s">
        <v>11</v>
      </c>
      <c r="I10" t="s">
        <v>24</v>
      </c>
    </row>
    <row r="11" spans="1:9">
      <c r="A11" t="s">
        <v>9</v>
      </c>
      <c r="B11">
        <v>10000</v>
      </c>
      <c r="C11" t="s">
        <v>19</v>
      </c>
      <c r="D11">
        <v>7.1154302222222201</v>
      </c>
      <c r="E11" t="b">
        <v>1</v>
      </c>
      <c r="F11">
        <v>6.9489999999999998</v>
      </c>
      <c r="G11">
        <v>7.282</v>
      </c>
      <c r="H11" t="s">
        <v>11</v>
      </c>
      <c r="I11" t="s">
        <v>25</v>
      </c>
    </row>
    <row r="12" spans="1:9">
      <c r="A12" t="s">
        <v>9</v>
      </c>
      <c r="B12">
        <v>100000</v>
      </c>
      <c r="C12" t="s">
        <v>10</v>
      </c>
      <c r="D12">
        <v>71.458350444444406</v>
      </c>
      <c r="E12" t="b">
        <v>1</v>
      </c>
      <c r="F12">
        <v>70.373000000000005</v>
      </c>
      <c r="G12">
        <v>72.543000000000006</v>
      </c>
      <c r="H12" t="s">
        <v>11</v>
      </c>
      <c r="I12" t="s">
        <v>26</v>
      </c>
    </row>
    <row r="13" spans="1:9">
      <c r="A13" t="s">
        <v>9</v>
      </c>
      <c r="B13">
        <v>100000</v>
      </c>
      <c r="C13" t="s">
        <v>13</v>
      </c>
      <c r="D13">
        <v>72.101508166666605</v>
      </c>
      <c r="E13" t="b">
        <v>1</v>
      </c>
      <c r="F13">
        <v>70.668999999999997</v>
      </c>
      <c r="G13">
        <v>73.534000000000006</v>
      </c>
      <c r="H13" t="s">
        <v>11</v>
      </c>
      <c r="I13" t="s">
        <v>27</v>
      </c>
    </row>
    <row r="14" spans="1:9">
      <c r="A14" t="s">
        <v>9</v>
      </c>
      <c r="B14">
        <v>100000</v>
      </c>
      <c r="C14" t="s">
        <v>15</v>
      </c>
      <c r="D14">
        <v>71.161347361111098</v>
      </c>
      <c r="E14" t="b">
        <v>1</v>
      </c>
      <c r="F14">
        <v>70.183999999999997</v>
      </c>
      <c r="G14">
        <v>72.138999999999996</v>
      </c>
      <c r="H14" t="s">
        <v>11</v>
      </c>
      <c r="I14" t="s">
        <v>28</v>
      </c>
    </row>
    <row r="15" spans="1:9">
      <c r="A15" t="s">
        <v>9</v>
      </c>
      <c r="B15">
        <v>100000</v>
      </c>
      <c r="C15" t="s">
        <v>17</v>
      </c>
      <c r="D15">
        <v>70.6520980833333</v>
      </c>
      <c r="E15" t="b">
        <v>1</v>
      </c>
      <c r="F15">
        <v>69.611000000000004</v>
      </c>
      <c r="G15">
        <v>71.692999999999998</v>
      </c>
      <c r="H15" t="s">
        <v>11</v>
      </c>
      <c r="I15" t="s">
        <v>29</v>
      </c>
    </row>
    <row r="16" spans="1:9">
      <c r="A16" t="s">
        <v>9</v>
      </c>
      <c r="B16">
        <v>100000</v>
      </c>
      <c r="C16" t="s">
        <v>19</v>
      </c>
      <c r="D16">
        <v>73.563298111111095</v>
      </c>
      <c r="E16" t="b">
        <v>1</v>
      </c>
      <c r="F16">
        <v>70.369</v>
      </c>
      <c r="G16">
        <v>76.757999999999996</v>
      </c>
      <c r="H16" t="s">
        <v>11</v>
      </c>
      <c r="I16" t="s">
        <v>30</v>
      </c>
    </row>
    <row r="17" spans="1:9">
      <c r="A17" t="s">
        <v>9</v>
      </c>
      <c r="B17">
        <v>1000000</v>
      </c>
      <c r="C17" t="s">
        <v>10</v>
      </c>
      <c r="D17">
        <v>804.25825819444401</v>
      </c>
      <c r="E17" t="b">
        <v>1</v>
      </c>
      <c r="F17">
        <v>786.30700000000002</v>
      </c>
      <c r="G17">
        <v>822.21</v>
      </c>
      <c r="H17" t="s">
        <v>11</v>
      </c>
      <c r="I17" t="s">
        <v>31</v>
      </c>
    </row>
    <row r="18" spans="1:9">
      <c r="A18" t="s">
        <v>9</v>
      </c>
      <c r="B18">
        <v>1000000</v>
      </c>
      <c r="C18" t="s">
        <v>13</v>
      </c>
      <c r="D18">
        <v>812.48330536111098</v>
      </c>
      <c r="E18" t="b">
        <v>1</v>
      </c>
      <c r="F18">
        <v>796.67499999999995</v>
      </c>
      <c r="G18">
        <v>828.29100000000005</v>
      </c>
      <c r="H18" t="s">
        <v>11</v>
      </c>
      <c r="I18" t="s">
        <v>32</v>
      </c>
    </row>
    <row r="19" spans="1:9">
      <c r="A19" t="s">
        <v>9</v>
      </c>
      <c r="B19">
        <v>1000000</v>
      </c>
      <c r="C19" t="s">
        <v>15</v>
      </c>
      <c r="D19">
        <v>810.42120697222197</v>
      </c>
      <c r="E19" t="b">
        <v>1</v>
      </c>
      <c r="F19">
        <v>797.495</v>
      </c>
      <c r="G19">
        <v>823.34699999999998</v>
      </c>
      <c r="H19" t="s">
        <v>11</v>
      </c>
      <c r="I19" t="s">
        <v>33</v>
      </c>
    </row>
    <row r="20" spans="1:9">
      <c r="A20" t="s">
        <v>9</v>
      </c>
      <c r="B20">
        <v>1000000</v>
      </c>
      <c r="C20" t="s">
        <v>17</v>
      </c>
      <c r="D20">
        <v>799.56748430555501</v>
      </c>
      <c r="E20" t="b">
        <v>1</v>
      </c>
      <c r="F20">
        <v>785.74599999999998</v>
      </c>
      <c r="G20">
        <v>813.38900000000001</v>
      </c>
      <c r="H20" t="s">
        <v>11</v>
      </c>
      <c r="I20" t="s">
        <v>34</v>
      </c>
    </row>
    <row r="21" spans="1:9">
      <c r="A21" t="s">
        <v>9</v>
      </c>
      <c r="B21">
        <v>1000000</v>
      </c>
      <c r="C21" t="s">
        <v>19</v>
      </c>
      <c r="D21">
        <v>804.01610802777702</v>
      </c>
      <c r="E21" t="b">
        <v>1</v>
      </c>
      <c r="F21">
        <v>792.90700000000004</v>
      </c>
      <c r="G21">
        <v>815.125</v>
      </c>
      <c r="H21" t="s">
        <v>11</v>
      </c>
      <c r="I21" t="s">
        <v>35</v>
      </c>
    </row>
    <row r="22" spans="1:9">
      <c r="A22" t="s">
        <v>36</v>
      </c>
      <c r="B22">
        <v>100</v>
      </c>
      <c r="C22" t="s">
        <v>10</v>
      </c>
      <c r="D22">
        <v>0.59498366666666602</v>
      </c>
      <c r="E22" t="b">
        <v>1</v>
      </c>
      <c r="F22">
        <v>0.40500000000000003</v>
      </c>
      <c r="G22">
        <v>0.78500000000000003</v>
      </c>
      <c r="H22" t="s">
        <v>11</v>
      </c>
      <c r="I22" t="s">
        <v>37</v>
      </c>
    </row>
    <row r="23" spans="1:9">
      <c r="A23" t="s">
        <v>36</v>
      </c>
      <c r="B23">
        <v>100</v>
      </c>
      <c r="C23" t="s">
        <v>13</v>
      </c>
      <c r="D23">
        <v>0.46770477777777703</v>
      </c>
      <c r="E23" t="b">
        <v>1</v>
      </c>
      <c r="F23">
        <v>0.34300000000000003</v>
      </c>
      <c r="G23">
        <v>0.59199999999999997</v>
      </c>
      <c r="H23" t="s">
        <v>11</v>
      </c>
      <c r="I23" t="s">
        <v>38</v>
      </c>
    </row>
    <row r="24" spans="1:9">
      <c r="A24" t="s">
        <v>36</v>
      </c>
      <c r="B24">
        <v>100</v>
      </c>
      <c r="C24" t="s">
        <v>15</v>
      </c>
      <c r="D24">
        <v>0.463538472222222</v>
      </c>
      <c r="E24" t="b">
        <v>1</v>
      </c>
      <c r="F24">
        <v>0.379</v>
      </c>
      <c r="G24">
        <v>0.54800000000000004</v>
      </c>
      <c r="H24" t="s">
        <v>11</v>
      </c>
      <c r="I24" t="s">
        <v>39</v>
      </c>
    </row>
    <row r="25" spans="1:9">
      <c r="A25" t="s">
        <v>36</v>
      </c>
      <c r="B25">
        <v>100</v>
      </c>
      <c r="C25" t="s">
        <v>17</v>
      </c>
      <c r="D25">
        <v>0.65361558333333303</v>
      </c>
      <c r="E25" t="b">
        <v>1</v>
      </c>
      <c r="F25">
        <v>0.49399999999999999</v>
      </c>
      <c r="G25">
        <v>0.81299999999999994</v>
      </c>
      <c r="H25" t="s">
        <v>11</v>
      </c>
      <c r="I25" t="s">
        <v>40</v>
      </c>
    </row>
    <row r="26" spans="1:9">
      <c r="A26" t="s">
        <v>36</v>
      </c>
      <c r="B26">
        <v>100</v>
      </c>
      <c r="C26" t="s">
        <v>19</v>
      </c>
      <c r="D26">
        <v>0.71253988888888897</v>
      </c>
      <c r="E26" t="b">
        <v>1</v>
      </c>
      <c r="F26">
        <v>0.53800000000000003</v>
      </c>
      <c r="G26">
        <v>0.88700000000000001</v>
      </c>
      <c r="H26" t="s">
        <v>11</v>
      </c>
      <c r="I26" t="s">
        <v>41</v>
      </c>
    </row>
    <row r="27" spans="1:9">
      <c r="A27" t="s">
        <v>36</v>
      </c>
      <c r="B27">
        <v>1000</v>
      </c>
      <c r="C27" t="s">
        <v>10</v>
      </c>
      <c r="D27">
        <v>3.6549288333333299</v>
      </c>
      <c r="E27" t="b">
        <v>1</v>
      </c>
      <c r="F27">
        <v>2.7440000000000002</v>
      </c>
      <c r="G27">
        <v>4.5659999999999998</v>
      </c>
      <c r="H27" t="s">
        <v>11</v>
      </c>
      <c r="I27" t="s">
        <v>42</v>
      </c>
    </row>
    <row r="28" spans="1:9">
      <c r="A28" t="s">
        <v>36</v>
      </c>
      <c r="B28">
        <v>1000</v>
      </c>
      <c r="C28" t="s">
        <v>13</v>
      </c>
      <c r="D28">
        <v>2.4127301944444399</v>
      </c>
      <c r="E28" t="b">
        <v>1</v>
      </c>
      <c r="F28">
        <v>1.899</v>
      </c>
      <c r="G28">
        <v>2.9260000000000002</v>
      </c>
      <c r="H28" t="s">
        <v>11</v>
      </c>
      <c r="I28" t="s">
        <v>43</v>
      </c>
    </row>
    <row r="29" spans="1:9">
      <c r="A29" t="s">
        <v>36</v>
      </c>
      <c r="B29">
        <v>1000</v>
      </c>
      <c r="C29" t="s">
        <v>15</v>
      </c>
      <c r="D29">
        <v>1.97179597222222</v>
      </c>
      <c r="E29" t="b">
        <v>1</v>
      </c>
      <c r="F29">
        <v>1.514</v>
      </c>
      <c r="G29">
        <v>2.4289999999999998</v>
      </c>
      <c r="H29" t="s">
        <v>11</v>
      </c>
      <c r="I29" t="s">
        <v>44</v>
      </c>
    </row>
    <row r="30" spans="1:9">
      <c r="A30" t="s">
        <v>36</v>
      </c>
      <c r="B30">
        <v>1000</v>
      </c>
      <c r="C30" t="s">
        <v>17</v>
      </c>
      <c r="D30">
        <v>1.67492341666666</v>
      </c>
      <c r="E30" t="b">
        <v>1</v>
      </c>
      <c r="F30">
        <v>1.3440000000000001</v>
      </c>
      <c r="G30">
        <v>2.0059999999999998</v>
      </c>
      <c r="H30" t="s">
        <v>11</v>
      </c>
      <c r="I30" t="s">
        <v>45</v>
      </c>
    </row>
    <row r="31" spans="1:9">
      <c r="A31" t="s">
        <v>36</v>
      </c>
      <c r="B31">
        <v>1000</v>
      </c>
      <c r="C31" t="s">
        <v>19</v>
      </c>
      <c r="D31">
        <v>1.55218469444444</v>
      </c>
      <c r="E31" t="b">
        <v>1</v>
      </c>
      <c r="F31">
        <v>1.0429999999999999</v>
      </c>
      <c r="G31">
        <v>2.0619999999999998</v>
      </c>
      <c r="H31" t="s">
        <v>11</v>
      </c>
      <c r="I31" t="s">
        <v>46</v>
      </c>
    </row>
    <row r="32" spans="1:9">
      <c r="A32" t="s">
        <v>36</v>
      </c>
      <c r="B32">
        <v>10000</v>
      </c>
      <c r="C32" t="s">
        <v>10</v>
      </c>
      <c r="D32">
        <v>8.8097438888888799</v>
      </c>
      <c r="E32" t="b">
        <v>1</v>
      </c>
      <c r="F32">
        <v>7.468</v>
      </c>
      <c r="G32">
        <v>10.151999999999999</v>
      </c>
      <c r="H32" t="s">
        <v>11</v>
      </c>
      <c r="I32" t="s">
        <v>47</v>
      </c>
    </row>
    <row r="33" spans="1:9">
      <c r="A33" t="s">
        <v>36</v>
      </c>
      <c r="B33">
        <v>10000</v>
      </c>
      <c r="C33" t="s">
        <v>13</v>
      </c>
      <c r="D33">
        <v>7.7236273888888798</v>
      </c>
      <c r="E33" t="b">
        <v>1</v>
      </c>
      <c r="F33">
        <v>7.0679999999999996</v>
      </c>
      <c r="G33">
        <v>8.3789999999999996</v>
      </c>
      <c r="H33" t="s">
        <v>11</v>
      </c>
      <c r="I33" t="s">
        <v>48</v>
      </c>
    </row>
    <row r="34" spans="1:9">
      <c r="A34" t="s">
        <v>36</v>
      </c>
      <c r="B34">
        <v>10000</v>
      </c>
      <c r="C34" t="s">
        <v>15</v>
      </c>
      <c r="D34">
        <v>7.1887010555555504</v>
      </c>
      <c r="E34" t="b">
        <v>1</v>
      </c>
      <c r="F34">
        <v>6.7359999999999998</v>
      </c>
      <c r="G34">
        <v>7.641</v>
      </c>
      <c r="H34" t="s">
        <v>11</v>
      </c>
      <c r="I34" t="s">
        <v>49</v>
      </c>
    </row>
    <row r="35" spans="1:9">
      <c r="A35" t="s">
        <v>36</v>
      </c>
      <c r="B35">
        <v>10000</v>
      </c>
      <c r="C35" t="s">
        <v>17</v>
      </c>
      <c r="D35">
        <v>7.1566278055555497</v>
      </c>
      <c r="E35" t="b">
        <v>1</v>
      </c>
      <c r="F35">
        <v>6.8849999999999998</v>
      </c>
      <c r="G35">
        <v>7.4279999999999999</v>
      </c>
      <c r="H35" t="s">
        <v>11</v>
      </c>
      <c r="I35" t="s">
        <v>50</v>
      </c>
    </row>
    <row r="36" spans="1:9">
      <c r="A36" t="s">
        <v>36</v>
      </c>
      <c r="B36">
        <v>10000</v>
      </c>
      <c r="C36" t="s">
        <v>19</v>
      </c>
      <c r="D36">
        <v>7.1650144166666596</v>
      </c>
      <c r="E36" t="b">
        <v>1</v>
      </c>
      <c r="F36">
        <v>6.8470000000000004</v>
      </c>
      <c r="G36">
        <v>7.4829999999999997</v>
      </c>
      <c r="H36" t="s">
        <v>11</v>
      </c>
      <c r="I36" t="s">
        <v>51</v>
      </c>
    </row>
    <row r="37" spans="1:9">
      <c r="A37" t="s">
        <v>36</v>
      </c>
      <c r="B37">
        <v>100000</v>
      </c>
      <c r="C37" t="s">
        <v>10</v>
      </c>
      <c r="D37">
        <v>68.414730638888898</v>
      </c>
      <c r="E37" t="b">
        <v>1</v>
      </c>
      <c r="F37">
        <v>67.370999999999995</v>
      </c>
      <c r="G37">
        <v>69.457999999999998</v>
      </c>
      <c r="H37" t="s">
        <v>11</v>
      </c>
      <c r="I37" t="s">
        <v>52</v>
      </c>
    </row>
    <row r="38" spans="1:9">
      <c r="A38" t="s">
        <v>36</v>
      </c>
      <c r="B38">
        <v>100000</v>
      </c>
      <c r="C38" t="s">
        <v>13</v>
      </c>
      <c r="D38">
        <v>68.627060222222198</v>
      </c>
      <c r="E38" t="b">
        <v>1</v>
      </c>
      <c r="F38">
        <v>67.584999999999994</v>
      </c>
      <c r="G38">
        <v>69.668999999999997</v>
      </c>
      <c r="H38" t="s">
        <v>11</v>
      </c>
      <c r="I38" t="s">
        <v>53</v>
      </c>
    </row>
    <row r="39" spans="1:9">
      <c r="A39" t="s">
        <v>36</v>
      </c>
      <c r="B39">
        <v>100000</v>
      </c>
      <c r="C39" t="s">
        <v>15</v>
      </c>
      <c r="D39">
        <v>70.989432444444404</v>
      </c>
      <c r="E39" t="b">
        <v>1</v>
      </c>
      <c r="F39">
        <v>69.078000000000003</v>
      </c>
      <c r="G39">
        <v>72.900999999999996</v>
      </c>
      <c r="H39" t="s">
        <v>11</v>
      </c>
      <c r="I39" t="s">
        <v>54</v>
      </c>
    </row>
    <row r="40" spans="1:9">
      <c r="A40" t="s">
        <v>36</v>
      </c>
      <c r="B40">
        <v>100000</v>
      </c>
      <c r="C40" t="s">
        <v>17</v>
      </c>
      <c r="D40">
        <v>71.115209416666602</v>
      </c>
      <c r="E40" t="b">
        <v>1</v>
      </c>
      <c r="F40">
        <v>69.781000000000006</v>
      </c>
      <c r="G40">
        <v>72.45</v>
      </c>
      <c r="H40" t="s">
        <v>11</v>
      </c>
      <c r="I40" t="s">
        <v>55</v>
      </c>
    </row>
    <row r="41" spans="1:9">
      <c r="A41" t="s">
        <v>36</v>
      </c>
      <c r="B41">
        <v>100000</v>
      </c>
      <c r="C41" t="s">
        <v>19</v>
      </c>
      <c r="D41">
        <v>70.245336027777697</v>
      </c>
      <c r="E41" t="b">
        <v>1</v>
      </c>
      <c r="F41">
        <v>68.540000000000006</v>
      </c>
      <c r="G41">
        <v>71.950999999999993</v>
      </c>
      <c r="H41" t="s">
        <v>11</v>
      </c>
      <c r="I41" t="s">
        <v>56</v>
      </c>
    </row>
    <row r="42" spans="1:9">
      <c r="A42" t="s">
        <v>36</v>
      </c>
      <c r="B42">
        <v>1000000</v>
      </c>
      <c r="C42" t="s">
        <v>10</v>
      </c>
      <c r="D42">
        <v>789.04680480555498</v>
      </c>
      <c r="E42" t="b">
        <v>1</v>
      </c>
      <c r="F42">
        <v>773.04899999999998</v>
      </c>
      <c r="G42">
        <v>805.04499999999996</v>
      </c>
      <c r="H42" t="s">
        <v>11</v>
      </c>
      <c r="I42" t="s">
        <v>57</v>
      </c>
    </row>
    <row r="43" spans="1:9">
      <c r="A43" t="s">
        <v>36</v>
      </c>
      <c r="B43">
        <v>1000000</v>
      </c>
      <c r="C43" t="s">
        <v>13</v>
      </c>
      <c r="D43">
        <v>793.33406661111098</v>
      </c>
      <c r="E43" t="b">
        <v>1</v>
      </c>
      <c r="F43">
        <v>773.29</v>
      </c>
      <c r="G43">
        <v>813.37800000000004</v>
      </c>
      <c r="H43" t="s">
        <v>11</v>
      </c>
      <c r="I43" t="s">
        <v>58</v>
      </c>
    </row>
    <row r="44" spans="1:9">
      <c r="A44" t="s">
        <v>36</v>
      </c>
      <c r="B44">
        <v>1000000</v>
      </c>
      <c r="C44" t="s">
        <v>15</v>
      </c>
      <c r="D44">
        <v>810.68274177777698</v>
      </c>
      <c r="E44" t="b">
        <v>1</v>
      </c>
      <c r="F44">
        <v>794.46500000000003</v>
      </c>
      <c r="G44">
        <v>826.9</v>
      </c>
      <c r="H44" t="s">
        <v>11</v>
      </c>
      <c r="I44" t="s">
        <v>59</v>
      </c>
    </row>
    <row r="45" spans="1:9">
      <c r="A45" t="s">
        <v>36</v>
      </c>
      <c r="B45">
        <v>1000000</v>
      </c>
      <c r="C45" t="s">
        <v>17</v>
      </c>
      <c r="D45">
        <v>805.90612955555503</v>
      </c>
      <c r="E45" t="b">
        <v>1</v>
      </c>
      <c r="F45">
        <v>783.89400000000001</v>
      </c>
      <c r="G45">
        <v>827.91800000000001</v>
      </c>
      <c r="H45" t="s">
        <v>11</v>
      </c>
      <c r="I45" t="s">
        <v>60</v>
      </c>
    </row>
    <row r="46" spans="1:9">
      <c r="A46" t="s">
        <v>36</v>
      </c>
      <c r="B46">
        <v>1000000</v>
      </c>
      <c r="C46" t="s">
        <v>19</v>
      </c>
      <c r="D46">
        <v>796.54839011111096</v>
      </c>
      <c r="E46" t="b">
        <v>1</v>
      </c>
      <c r="F46">
        <v>779.92600000000004</v>
      </c>
      <c r="G46">
        <v>813.17</v>
      </c>
      <c r="H46" t="s">
        <v>11</v>
      </c>
      <c r="I46" t="s">
        <v>61</v>
      </c>
    </row>
    <row r="47" spans="1:9">
      <c r="A47" t="s">
        <v>36</v>
      </c>
      <c r="B47">
        <v>10000000</v>
      </c>
      <c r="C47" t="s">
        <v>10</v>
      </c>
      <c r="D47">
        <v>11733.055735694399</v>
      </c>
      <c r="E47" t="b">
        <v>1</v>
      </c>
      <c r="F47">
        <v>11155.409</v>
      </c>
      <c r="G47">
        <v>12310.703</v>
      </c>
      <c r="H47" t="s">
        <v>11</v>
      </c>
      <c r="I47" t="s">
        <v>62</v>
      </c>
    </row>
    <row r="48" spans="1:9">
      <c r="A48" t="s">
        <v>36</v>
      </c>
      <c r="B48">
        <v>10000000</v>
      </c>
      <c r="C48" t="s">
        <v>13</v>
      </c>
      <c r="D48">
        <v>12260.7792433333</v>
      </c>
      <c r="E48" t="b">
        <v>1</v>
      </c>
      <c r="F48">
        <v>11657.674999999999</v>
      </c>
      <c r="G48">
        <v>12863.884</v>
      </c>
      <c r="H48" t="s">
        <v>11</v>
      </c>
      <c r="I48" t="s">
        <v>63</v>
      </c>
    </row>
    <row r="49" spans="1:9">
      <c r="A49" t="s">
        <v>36</v>
      </c>
      <c r="B49">
        <v>10000000</v>
      </c>
      <c r="C49" t="s">
        <v>15</v>
      </c>
      <c r="D49">
        <v>11858.9560433888</v>
      </c>
      <c r="E49" t="b">
        <v>1</v>
      </c>
      <c r="F49">
        <v>11388.712</v>
      </c>
      <c r="G49">
        <v>12329.2</v>
      </c>
      <c r="H49" t="s">
        <v>11</v>
      </c>
      <c r="I49" t="s">
        <v>64</v>
      </c>
    </row>
    <row r="50" spans="1:9">
      <c r="A50" t="s">
        <v>36</v>
      </c>
      <c r="B50">
        <v>10000000</v>
      </c>
      <c r="C50" t="s">
        <v>17</v>
      </c>
      <c r="D50">
        <v>11242.000596805499</v>
      </c>
      <c r="E50" t="b">
        <v>1</v>
      </c>
      <c r="F50">
        <v>10534.651</v>
      </c>
      <c r="G50">
        <v>11949.351000000001</v>
      </c>
      <c r="H50" t="s">
        <v>11</v>
      </c>
      <c r="I50" t="s">
        <v>65</v>
      </c>
    </row>
    <row r="51" spans="1:9">
      <c r="A51" t="s">
        <v>36</v>
      </c>
      <c r="B51">
        <v>10000000</v>
      </c>
      <c r="C51" t="s">
        <v>19</v>
      </c>
      <c r="D51">
        <v>11725.958963638799</v>
      </c>
      <c r="E51" t="b">
        <v>1</v>
      </c>
      <c r="F51">
        <v>11060.991</v>
      </c>
      <c r="G51">
        <v>12390.927</v>
      </c>
      <c r="H51" t="s">
        <v>11</v>
      </c>
      <c r="I51" t="s">
        <v>66</v>
      </c>
    </row>
  </sheetData>
  <autoFilter ref="A1:I101"/>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workbookViewId="0">
      <selection activeCell="E53" sqref="E53"/>
    </sheetView>
  </sheetViews>
  <sheetFormatPr baseColWidth="10" defaultRowHeight="15" x14ac:dyDescent="0"/>
  <sheetData>
    <row r="1" spans="1:9">
      <c r="A1" t="s">
        <v>0</v>
      </c>
      <c r="B1" t="s">
        <v>1</v>
      </c>
      <c r="C1" t="s">
        <v>2</v>
      </c>
      <c r="D1" t="s">
        <v>3</v>
      </c>
      <c r="E1" t="s">
        <v>4</v>
      </c>
      <c r="F1" t="s">
        <v>5</v>
      </c>
      <c r="G1" t="s">
        <v>6</v>
      </c>
      <c r="H1" t="s">
        <v>7</v>
      </c>
      <c r="I1" t="s">
        <v>8</v>
      </c>
    </row>
    <row r="2" spans="1:9">
      <c r="A2" t="s">
        <v>9</v>
      </c>
      <c r="B2">
        <v>1000</v>
      </c>
      <c r="C2" t="s">
        <v>10</v>
      </c>
      <c r="D2">
        <v>0.40519177777777698</v>
      </c>
      <c r="E2" t="b">
        <v>1</v>
      </c>
      <c r="F2">
        <v>0.34399999999999997</v>
      </c>
      <c r="G2">
        <v>0.46600000000000003</v>
      </c>
      <c r="H2" t="s">
        <v>11</v>
      </c>
      <c r="I2" t="s">
        <v>67</v>
      </c>
    </row>
    <row r="3" spans="1:9">
      <c r="A3" t="s">
        <v>9</v>
      </c>
      <c r="B3">
        <v>1000</v>
      </c>
      <c r="C3" t="s">
        <v>13</v>
      </c>
      <c r="D3">
        <v>0.49397783333333301</v>
      </c>
      <c r="E3" t="b">
        <v>1</v>
      </c>
      <c r="F3">
        <v>0.42199999999999999</v>
      </c>
      <c r="G3">
        <v>0.56599999999999995</v>
      </c>
      <c r="H3" t="s">
        <v>11</v>
      </c>
      <c r="I3" t="s">
        <v>68</v>
      </c>
    </row>
    <row r="4" spans="1:9">
      <c r="A4" t="s">
        <v>9</v>
      </c>
      <c r="B4">
        <v>1000</v>
      </c>
      <c r="C4" t="s">
        <v>15</v>
      </c>
      <c r="D4">
        <v>0.52094013888888802</v>
      </c>
      <c r="E4" t="b">
        <v>1</v>
      </c>
      <c r="F4">
        <v>0.46800000000000003</v>
      </c>
      <c r="G4">
        <v>0.57399999999999995</v>
      </c>
      <c r="H4" t="s">
        <v>11</v>
      </c>
      <c r="I4" t="s">
        <v>69</v>
      </c>
    </row>
    <row r="5" spans="1:9">
      <c r="A5" t="s">
        <v>9</v>
      </c>
      <c r="B5">
        <v>1000</v>
      </c>
      <c r="C5" t="s">
        <v>17</v>
      </c>
      <c r="D5">
        <v>0.89163586111111104</v>
      </c>
      <c r="E5" t="b">
        <v>1</v>
      </c>
      <c r="F5">
        <v>0.69199999999999995</v>
      </c>
      <c r="G5">
        <v>1.0920000000000001</v>
      </c>
      <c r="H5" t="s">
        <v>11</v>
      </c>
      <c r="I5" t="s">
        <v>70</v>
      </c>
    </row>
    <row r="6" spans="1:9">
      <c r="A6" t="s">
        <v>9</v>
      </c>
      <c r="B6">
        <v>1000</v>
      </c>
      <c r="C6" t="s">
        <v>19</v>
      </c>
      <c r="D6">
        <v>0.18763888888888799</v>
      </c>
      <c r="E6" t="b">
        <v>1</v>
      </c>
      <c r="F6">
        <v>0.16300000000000001</v>
      </c>
      <c r="G6">
        <v>0.21199999999999999</v>
      </c>
      <c r="H6" t="s">
        <v>11</v>
      </c>
      <c r="I6" t="s">
        <v>71</v>
      </c>
    </row>
    <row r="7" spans="1:9">
      <c r="A7" t="s">
        <v>9</v>
      </c>
      <c r="B7">
        <v>10000</v>
      </c>
      <c r="C7" t="s">
        <v>10</v>
      </c>
      <c r="D7">
        <v>0.24831208333333299</v>
      </c>
      <c r="E7" t="b">
        <v>1</v>
      </c>
      <c r="F7">
        <v>0.20899999999999999</v>
      </c>
      <c r="G7">
        <v>0.28799999999999998</v>
      </c>
      <c r="H7" t="s">
        <v>11</v>
      </c>
      <c r="I7" t="s">
        <v>72</v>
      </c>
    </row>
    <row r="8" spans="1:9">
      <c r="A8" t="s">
        <v>9</v>
      </c>
      <c r="B8">
        <v>10000</v>
      </c>
      <c r="C8" t="s">
        <v>13</v>
      </c>
      <c r="D8">
        <v>0.76811858333333305</v>
      </c>
      <c r="E8" t="b">
        <v>1</v>
      </c>
      <c r="F8">
        <v>0.627</v>
      </c>
      <c r="G8">
        <v>0.90900000000000003</v>
      </c>
      <c r="H8" t="s">
        <v>11</v>
      </c>
      <c r="I8" t="s">
        <v>73</v>
      </c>
    </row>
    <row r="9" spans="1:9">
      <c r="A9" t="s">
        <v>9</v>
      </c>
      <c r="B9">
        <v>10000</v>
      </c>
      <c r="C9" t="s">
        <v>15</v>
      </c>
      <c r="D9">
        <v>0.81569083333333303</v>
      </c>
      <c r="E9" t="b">
        <v>1</v>
      </c>
      <c r="F9">
        <v>0.64400000000000002</v>
      </c>
      <c r="G9">
        <v>0.98699999999999999</v>
      </c>
      <c r="H9" t="s">
        <v>11</v>
      </c>
      <c r="I9" t="s">
        <v>74</v>
      </c>
    </row>
    <row r="10" spans="1:9">
      <c r="A10" t="s">
        <v>9</v>
      </c>
      <c r="B10">
        <v>10000</v>
      </c>
      <c r="C10" t="s">
        <v>17</v>
      </c>
      <c r="D10">
        <v>0.92021855555555498</v>
      </c>
      <c r="E10" t="b">
        <v>1</v>
      </c>
      <c r="F10">
        <v>0.55400000000000005</v>
      </c>
      <c r="G10">
        <v>1.2869999999999999</v>
      </c>
      <c r="H10" t="s">
        <v>11</v>
      </c>
      <c r="I10" t="s">
        <v>75</v>
      </c>
    </row>
    <row r="11" spans="1:9">
      <c r="A11" t="s">
        <v>9</v>
      </c>
      <c r="B11">
        <v>10000</v>
      </c>
      <c r="C11" t="s">
        <v>19</v>
      </c>
      <c r="D11">
        <v>7.1640472222222196E-2</v>
      </c>
      <c r="E11" t="b">
        <v>1</v>
      </c>
      <c r="F11">
        <v>4.3999999999999997E-2</v>
      </c>
      <c r="G11">
        <v>9.9000000000000005E-2</v>
      </c>
      <c r="H11" t="s">
        <v>11</v>
      </c>
      <c r="I11" t="s">
        <v>76</v>
      </c>
    </row>
    <row r="12" spans="1:9">
      <c r="A12" t="s">
        <v>9</v>
      </c>
      <c r="B12">
        <v>100000</v>
      </c>
      <c r="C12" t="s">
        <v>10</v>
      </c>
      <c r="D12">
        <v>9.2955083333333299E-2</v>
      </c>
      <c r="E12" t="b">
        <v>1</v>
      </c>
      <c r="F12">
        <v>5.3999999999999999E-2</v>
      </c>
      <c r="G12">
        <v>0.13200000000000001</v>
      </c>
      <c r="H12" t="s">
        <v>11</v>
      </c>
      <c r="I12" t="s">
        <v>77</v>
      </c>
    </row>
    <row r="13" spans="1:9">
      <c r="A13" t="s">
        <v>9</v>
      </c>
      <c r="B13">
        <v>100000</v>
      </c>
      <c r="C13" t="s">
        <v>13</v>
      </c>
      <c r="D13">
        <v>0.35743302777777702</v>
      </c>
      <c r="E13" t="b">
        <v>1</v>
      </c>
      <c r="F13">
        <v>0.24399999999999999</v>
      </c>
      <c r="G13">
        <v>0.47099999999999997</v>
      </c>
      <c r="H13" t="s">
        <v>11</v>
      </c>
      <c r="I13" t="s">
        <v>78</v>
      </c>
    </row>
    <row r="14" spans="1:9">
      <c r="A14" t="s">
        <v>9</v>
      </c>
      <c r="B14">
        <v>100000</v>
      </c>
      <c r="C14" t="s">
        <v>15</v>
      </c>
      <c r="D14">
        <v>0.59212844444444401</v>
      </c>
      <c r="E14" t="b">
        <v>1</v>
      </c>
      <c r="F14">
        <v>0.27900000000000003</v>
      </c>
      <c r="G14">
        <v>0.90500000000000003</v>
      </c>
      <c r="H14" t="s">
        <v>11</v>
      </c>
      <c r="I14" t="s">
        <v>79</v>
      </c>
    </row>
    <row r="15" spans="1:9">
      <c r="A15" t="s">
        <v>9</v>
      </c>
      <c r="B15">
        <v>100000</v>
      </c>
      <c r="C15" t="s">
        <v>17</v>
      </c>
      <c r="D15">
        <v>0.563565638888888</v>
      </c>
      <c r="E15" t="b">
        <v>1</v>
      </c>
      <c r="F15">
        <v>0.33100000000000002</v>
      </c>
      <c r="G15">
        <v>0.79600000000000004</v>
      </c>
      <c r="H15" t="s">
        <v>11</v>
      </c>
      <c r="I15" t="s">
        <v>80</v>
      </c>
    </row>
    <row r="16" spans="1:9">
      <c r="A16" t="s">
        <v>9</v>
      </c>
      <c r="B16">
        <v>100000</v>
      </c>
      <c r="C16" t="s">
        <v>19</v>
      </c>
      <c r="D16">
        <v>2.1058777777777701E-2</v>
      </c>
      <c r="E16" t="b">
        <v>1</v>
      </c>
      <c r="F16">
        <v>1.2999999999999999E-2</v>
      </c>
      <c r="G16">
        <v>2.9000000000000001E-2</v>
      </c>
      <c r="H16" t="s">
        <v>11</v>
      </c>
      <c r="I16" t="s">
        <v>81</v>
      </c>
    </row>
    <row r="17" spans="1:9">
      <c r="A17" t="s">
        <v>9</v>
      </c>
      <c r="B17">
        <v>1000000</v>
      </c>
      <c r="C17" t="s">
        <v>10</v>
      </c>
      <c r="D17">
        <v>5.7166972222222202E-2</v>
      </c>
      <c r="E17" t="b">
        <v>1</v>
      </c>
      <c r="F17">
        <v>3.4000000000000002E-2</v>
      </c>
      <c r="G17">
        <v>0.08</v>
      </c>
      <c r="H17" t="s">
        <v>11</v>
      </c>
      <c r="I17" t="s">
        <v>82</v>
      </c>
    </row>
    <row r="18" spans="1:9">
      <c r="A18" t="s">
        <v>9</v>
      </c>
      <c r="B18">
        <v>1000000</v>
      </c>
      <c r="C18" t="s">
        <v>13</v>
      </c>
      <c r="D18">
        <v>0.64968049999999999</v>
      </c>
      <c r="E18" t="b">
        <v>1</v>
      </c>
      <c r="F18">
        <v>0.42399999999999999</v>
      </c>
      <c r="G18">
        <v>0.876</v>
      </c>
      <c r="H18" t="s">
        <v>11</v>
      </c>
      <c r="I18" t="s">
        <v>83</v>
      </c>
    </row>
    <row r="19" spans="1:9">
      <c r="A19" t="s">
        <v>9</v>
      </c>
      <c r="B19">
        <v>1000000</v>
      </c>
      <c r="C19" t="s">
        <v>15</v>
      </c>
      <c r="D19">
        <v>0.56060908333333304</v>
      </c>
      <c r="E19" t="b">
        <v>1</v>
      </c>
      <c r="F19">
        <v>0.35799999999999998</v>
      </c>
      <c r="G19">
        <v>0.76400000000000001</v>
      </c>
      <c r="H19" t="s">
        <v>11</v>
      </c>
      <c r="I19" t="s">
        <v>84</v>
      </c>
    </row>
    <row r="20" spans="1:9">
      <c r="A20" t="s">
        <v>9</v>
      </c>
      <c r="B20">
        <v>1000000</v>
      </c>
      <c r="C20" t="s">
        <v>17</v>
      </c>
      <c r="D20">
        <v>0.81488394444444401</v>
      </c>
      <c r="E20" t="b">
        <v>1</v>
      </c>
      <c r="F20">
        <v>0.64600000000000002</v>
      </c>
      <c r="G20">
        <v>0.98399999999999999</v>
      </c>
      <c r="H20" t="s">
        <v>11</v>
      </c>
      <c r="I20" t="s">
        <v>85</v>
      </c>
    </row>
    <row r="21" spans="1:9">
      <c r="A21" t="s">
        <v>9</v>
      </c>
      <c r="B21">
        <v>1000000</v>
      </c>
      <c r="C21" t="s">
        <v>19</v>
      </c>
      <c r="D21">
        <v>2.12351944444444E-2</v>
      </c>
      <c r="E21" t="b">
        <v>1</v>
      </c>
      <c r="F21">
        <v>1.2E-2</v>
      </c>
      <c r="G21">
        <v>0.03</v>
      </c>
      <c r="H21" t="s">
        <v>11</v>
      </c>
      <c r="I21" t="s">
        <v>86</v>
      </c>
    </row>
    <row r="22" spans="1:9">
      <c r="A22" t="s">
        <v>36</v>
      </c>
      <c r="B22">
        <v>100</v>
      </c>
      <c r="C22" t="s">
        <v>10</v>
      </c>
      <c r="D22">
        <v>0.36401838888888799</v>
      </c>
      <c r="E22" t="b">
        <v>1</v>
      </c>
      <c r="F22">
        <v>0.308</v>
      </c>
      <c r="G22">
        <v>0.42</v>
      </c>
      <c r="H22" t="s">
        <v>11</v>
      </c>
      <c r="I22" t="s">
        <v>87</v>
      </c>
    </row>
    <row r="23" spans="1:9">
      <c r="A23" t="s">
        <v>36</v>
      </c>
      <c r="B23">
        <v>100</v>
      </c>
      <c r="C23" t="s">
        <v>13</v>
      </c>
      <c r="D23">
        <v>0.38562188888888799</v>
      </c>
      <c r="E23" t="b">
        <v>1</v>
      </c>
      <c r="F23">
        <v>0.34499999999999997</v>
      </c>
      <c r="G23">
        <v>0.42599999999999999</v>
      </c>
      <c r="H23" t="s">
        <v>11</v>
      </c>
      <c r="I23" t="s">
        <v>88</v>
      </c>
    </row>
    <row r="24" spans="1:9">
      <c r="A24" t="s">
        <v>36</v>
      </c>
      <c r="B24">
        <v>100</v>
      </c>
      <c r="C24" t="s">
        <v>15</v>
      </c>
      <c r="D24">
        <v>0.33850708333333301</v>
      </c>
      <c r="E24" t="b">
        <v>1</v>
      </c>
      <c r="F24">
        <v>0.28499999999999998</v>
      </c>
      <c r="G24">
        <v>0.39200000000000002</v>
      </c>
      <c r="H24" t="s">
        <v>11</v>
      </c>
      <c r="I24" t="s">
        <v>89</v>
      </c>
    </row>
    <row r="25" spans="1:9">
      <c r="A25" t="s">
        <v>36</v>
      </c>
      <c r="B25">
        <v>100</v>
      </c>
      <c r="C25" t="s">
        <v>17</v>
      </c>
      <c r="D25">
        <v>0.57590652777777696</v>
      </c>
      <c r="E25" t="b">
        <v>1</v>
      </c>
      <c r="F25">
        <v>0.51100000000000001</v>
      </c>
      <c r="G25">
        <v>0.64100000000000001</v>
      </c>
      <c r="H25" t="s">
        <v>11</v>
      </c>
      <c r="I25" t="s">
        <v>90</v>
      </c>
    </row>
    <row r="26" spans="1:9">
      <c r="A26" t="s">
        <v>36</v>
      </c>
      <c r="B26">
        <v>100</v>
      </c>
      <c r="C26" t="s">
        <v>19</v>
      </c>
      <c r="D26">
        <v>0.18828075</v>
      </c>
      <c r="E26" t="b">
        <v>1</v>
      </c>
      <c r="F26">
        <v>0.17299999999999999</v>
      </c>
      <c r="G26">
        <v>0.20399999999999999</v>
      </c>
      <c r="H26" t="s">
        <v>11</v>
      </c>
      <c r="I26" t="s">
        <v>91</v>
      </c>
    </row>
    <row r="27" spans="1:9">
      <c r="A27" t="s">
        <v>36</v>
      </c>
      <c r="B27">
        <v>1000</v>
      </c>
      <c r="C27" t="s">
        <v>10</v>
      </c>
      <c r="D27">
        <v>0.27015986111111101</v>
      </c>
      <c r="E27" t="b">
        <v>1</v>
      </c>
      <c r="F27">
        <v>0.23400000000000001</v>
      </c>
      <c r="G27">
        <v>0.30599999999999999</v>
      </c>
      <c r="H27" t="s">
        <v>11</v>
      </c>
      <c r="I27" t="s">
        <v>92</v>
      </c>
    </row>
    <row r="28" spans="1:9">
      <c r="A28" t="s">
        <v>36</v>
      </c>
      <c r="B28">
        <v>1000</v>
      </c>
      <c r="C28" t="s">
        <v>13</v>
      </c>
      <c r="D28">
        <v>0.35020427777777702</v>
      </c>
      <c r="E28" t="b">
        <v>1</v>
      </c>
      <c r="F28">
        <v>0.30499999999999999</v>
      </c>
      <c r="G28">
        <v>0.39600000000000002</v>
      </c>
      <c r="H28" t="s">
        <v>11</v>
      </c>
      <c r="I28" t="s">
        <v>93</v>
      </c>
    </row>
    <row r="29" spans="1:9">
      <c r="A29" t="s">
        <v>36</v>
      </c>
      <c r="B29">
        <v>1000</v>
      </c>
      <c r="C29" t="s">
        <v>15</v>
      </c>
      <c r="D29">
        <v>0.33536344444444399</v>
      </c>
      <c r="E29" t="b">
        <v>1</v>
      </c>
      <c r="F29">
        <v>0.28100000000000003</v>
      </c>
      <c r="G29">
        <v>0.38900000000000001</v>
      </c>
      <c r="H29" t="s">
        <v>11</v>
      </c>
      <c r="I29" t="s">
        <v>94</v>
      </c>
    </row>
    <row r="30" spans="1:9">
      <c r="A30" t="s">
        <v>36</v>
      </c>
      <c r="B30">
        <v>1000</v>
      </c>
      <c r="C30" t="s">
        <v>17</v>
      </c>
      <c r="D30">
        <v>0.446034499999999</v>
      </c>
      <c r="E30" t="b">
        <v>1</v>
      </c>
      <c r="F30">
        <v>0.38200000000000001</v>
      </c>
      <c r="G30">
        <v>0.51</v>
      </c>
      <c r="H30" t="s">
        <v>11</v>
      </c>
      <c r="I30" t="s">
        <v>95</v>
      </c>
    </row>
    <row r="31" spans="1:9">
      <c r="A31" t="s">
        <v>36</v>
      </c>
      <c r="B31">
        <v>1000</v>
      </c>
      <c r="C31" t="s">
        <v>19</v>
      </c>
      <c r="D31">
        <v>0.16001374999999901</v>
      </c>
      <c r="E31" t="b">
        <v>1</v>
      </c>
      <c r="F31">
        <v>0.13900000000000001</v>
      </c>
      <c r="G31">
        <v>0.18099999999999999</v>
      </c>
      <c r="H31" t="s">
        <v>11</v>
      </c>
      <c r="I31" t="s">
        <v>96</v>
      </c>
    </row>
    <row r="32" spans="1:9">
      <c r="A32" t="s">
        <v>36</v>
      </c>
      <c r="B32">
        <v>10000</v>
      </c>
      <c r="C32" t="s">
        <v>10</v>
      </c>
      <c r="D32">
        <v>0.219596777777777</v>
      </c>
      <c r="E32" t="b">
        <v>1</v>
      </c>
      <c r="F32">
        <v>0.188</v>
      </c>
      <c r="G32">
        <v>0.251</v>
      </c>
      <c r="H32" t="s">
        <v>11</v>
      </c>
      <c r="I32" t="s">
        <v>97</v>
      </c>
    </row>
    <row r="33" spans="1:9">
      <c r="A33" t="s">
        <v>36</v>
      </c>
      <c r="B33">
        <v>10000</v>
      </c>
      <c r="C33" t="s">
        <v>13</v>
      </c>
      <c r="D33">
        <v>0.51502574999999995</v>
      </c>
      <c r="E33" t="b">
        <v>1</v>
      </c>
      <c r="F33">
        <v>0.39900000000000002</v>
      </c>
      <c r="G33">
        <v>0.63100000000000001</v>
      </c>
      <c r="H33" t="s">
        <v>11</v>
      </c>
      <c r="I33" t="s">
        <v>98</v>
      </c>
    </row>
    <row r="34" spans="1:9">
      <c r="A34" t="s">
        <v>36</v>
      </c>
      <c r="B34">
        <v>10000</v>
      </c>
      <c r="C34" t="s">
        <v>15</v>
      </c>
      <c r="D34">
        <v>0.50977655555555501</v>
      </c>
      <c r="E34" t="b">
        <v>1</v>
      </c>
      <c r="F34">
        <v>0.372</v>
      </c>
      <c r="G34">
        <v>0.64800000000000002</v>
      </c>
      <c r="H34" t="s">
        <v>11</v>
      </c>
      <c r="I34" t="s">
        <v>99</v>
      </c>
    </row>
    <row r="35" spans="1:9">
      <c r="A35" t="s">
        <v>36</v>
      </c>
      <c r="B35">
        <v>10000</v>
      </c>
      <c r="C35" t="s">
        <v>17</v>
      </c>
      <c r="D35">
        <v>1.03842216666666</v>
      </c>
      <c r="E35" t="b">
        <v>1</v>
      </c>
      <c r="F35">
        <v>0.80800000000000005</v>
      </c>
      <c r="G35">
        <v>1.2689999999999999</v>
      </c>
      <c r="H35" t="s">
        <v>11</v>
      </c>
      <c r="I35" t="s">
        <v>100</v>
      </c>
    </row>
    <row r="36" spans="1:9">
      <c r="A36" t="s">
        <v>36</v>
      </c>
      <c r="B36">
        <v>10000</v>
      </c>
      <c r="C36" t="s">
        <v>19</v>
      </c>
      <c r="D36">
        <v>0.10195749999999899</v>
      </c>
      <c r="E36" t="b">
        <v>1</v>
      </c>
      <c r="F36">
        <v>7.3999999999999996E-2</v>
      </c>
      <c r="G36">
        <v>0.13</v>
      </c>
      <c r="H36" t="s">
        <v>11</v>
      </c>
      <c r="I36" t="s">
        <v>101</v>
      </c>
    </row>
    <row r="37" spans="1:9">
      <c r="A37" t="s">
        <v>36</v>
      </c>
      <c r="B37">
        <v>100000</v>
      </c>
      <c r="C37" t="s">
        <v>10</v>
      </c>
      <c r="D37">
        <v>0.124497722222222</v>
      </c>
      <c r="E37" t="b">
        <v>1</v>
      </c>
      <c r="F37">
        <v>8.4000000000000005E-2</v>
      </c>
      <c r="G37">
        <v>0.16500000000000001</v>
      </c>
      <c r="H37" t="s">
        <v>11</v>
      </c>
      <c r="I37" t="s">
        <v>102</v>
      </c>
    </row>
    <row r="38" spans="1:9">
      <c r="A38" t="s">
        <v>36</v>
      </c>
      <c r="B38">
        <v>100000</v>
      </c>
      <c r="C38" t="s">
        <v>13</v>
      </c>
      <c r="D38">
        <v>0.49352641666666602</v>
      </c>
      <c r="E38" t="b">
        <v>1</v>
      </c>
      <c r="F38">
        <v>0.26300000000000001</v>
      </c>
      <c r="G38">
        <v>0.72399999999999998</v>
      </c>
      <c r="H38" t="s">
        <v>11</v>
      </c>
      <c r="I38" t="s">
        <v>103</v>
      </c>
    </row>
    <row r="39" spans="1:9">
      <c r="A39" t="s">
        <v>36</v>
      </c>
      <c r="B39">
        <v>100000</v>
      </c>
      <c r="C39" t="s">
        <v>15</v>
      </c>
      <c r="D39">
        <v>0.34332461111111101</v>
      </c>
      <c r="E39" t="b">
        <v>1</v>
      </c>
      <c r="F39">
        <v>0.22600000000000001</v>
      </c>
      <c r="G39">
        <v>0.46</v>
      </c>
      <c r="H39" t="s">
        <v>11</v>
      </c>
      <c r="I39" t="s">
        <v>104</v>
      </c>
    </row>
    <row r="40" spans="1:9">
      <c r="A40" t="s">
        <v>36</v>
      </c>
      <c r="B40">
        <v>100000</v>
      </c>
      <c r="C40" t="s">
        <v>17</v>
      </c>
      <c r="D40">
        <v>0.22237888888888799</v>
      </c>
      <c r="E40" t="b">
        <v>1</v>
      </c>
      <c r="F40">
        <v>0.159</v>
      </c>
      <c r="G40">
        <v>0.28599999999999998</v>
      </c>
      <c r="H40" t="s">
        <v>11</v>
      </c>
      <c r="I40" t="s">
        <v>105</v>
      </c>
    </row>
    <row r="41" spans="1:9">
      <c r="A41" t="s">
        <v>36</v>
      </c>
      <c r="B41">
        <v>100000</v>
      </c>
      <c r="C41" t="s">
        <v>19</v>
      </c>
      <c r="D41">
        <v>1.92155833333333E-2</v>
      </c>
      <c r="E41" t="b">
        <v>1</v>
      </c>
      <c r="F41">
        <v>1.0999999999999999E-2</v>
      </c>
      <c r="G41">
        <v>2.7E-2</v>
      </c>
      <c r="H41" t="s">
        <v>11</v>
      </c>
      <c r="I41" t="s">
        <v>106</v>
      </c>
    </row>
    <row r="42" spans="1:9">
      <c r="A42" t="s">
        <v>36</v>
      </c>
      <c r="B42">
        <v>1000000</v>
      </c>
      <c r="C42" t="s">
        <v>10</v>
      </c>
      <c r="D42">
        <v>3.06502222222222E-2</v>
      </c>
      <c r="E42" t="b">
        <v>1</v>
      </c>
      <c r="F42">
        <v>1.9E-2</v>
      </c>
      <c r="G42">
        <v>4.2000000000000003E-2</v>
      </c>
      <c r="H42" t="s">
        <v>11</v>
      </c>
      <c r="I42" t="s">
        <v>107</v>
      </c>
    </row>
    <row r="43" spans="1:9">
      <c r="A43" t="s">
        <v>36</v>
      </c>
      <c r="B43">
        <v>1000000</v>
      </c>
      <c r="C43" t="s">
        <v>13</v>
      </c>
      <c r="D43">
        <v>0.42803083333333303</v>
      </c>
      <c r="E43" t="b">
        <v>1</v>
      </c>
      <c r="F43">
        <v>0.34499999999999997</v>
      </c>
      <c r="G43">
        <v>0.51100000000000001</v>
      </c>
      <c r="H43" t="s">
        <v>11</v>
      </c>
      <c r="I43" t="s">
        <v>108</v>
      </c>
    </row>
    <row r="44" spans="1:9">
      <c r="A44" t="s">
        <v>36</v>
      </c>
      <c r="B44">
        <v>1000000</v>
      </c>
      <c r="C44" t="s">
        <v>15</v>
      </c>
      <c r="D44">
        <v>0.33820811111111099</v>
      </c>
      <c r="E44" t="b">
        <v>1</v>
      </c>
      <c r="F44">
        <v>0.24099999999999999</v>
      </c>
      <c r="G44">
        <v>0.436</v>
      </c>
      <c r="H44" t="s">
        <v>11</v>
      </c>
      <c r="I44" t="s">
        <v>109</v>
      </c>
    </row>
    <row r="45" spans="1:9">
      <c r="A45" t="s">
        <v>36</v>
      </c>
      <c r="B45">
        <v>1000000</v>
      </c>
      <c r="C45" t="s">
        <v>17</v>
      </c>
      <c r="D45">
        <v>0.575131138888888</v>
      </c>
      <c r="E45" t="b">
        <v>1</v>
      </c>
      <c r="F45">
        <v>0.40500000000000003</v>
      </c>
      <c r="G45">
        <v>0.746</v>
      </c>
      <c r="H45" t="s">
        <v>11</v>
      </c>
      <c r="I45" t="s">
        <v>110</v>
      </c>
    </row>
    <row r="46" spans="1:9">
      <c r="A46" t="s">
        <v>36</v>
      </c>
      <c r="B46">
        <v>1000000</v>
      </c>
      <c r="C46" t="s">
        <v>19</v>
      </c>
      <c r="D46">
        <v>2.0494638888888798E-2</v>
      </c>
      <c r="E46" t="b">
        <v>1</v>
      </c>
      <c r="F46">
        <v>1.2E-2</v>
      </c>
      <c r="G46">
        <v>2.9000000000000001E-2</v>
      </c>
      <c r="H46" t="s">
        <v>11</v>
      </c>
      <c r="I46" t="s">
        <v>111</v>
      </c>
    </row>
    <row r="47" spans="1:9">
      <c r="A47" t="s">
        <v>36</v>
      </c>
      <c r="B47">
        <v>10000000</v>
      </c>
      <c r="C47" t="s">
        <v>10</v>
      </c>
      <c r="D47">
        <v>3.0616583333333301E-2</v>
      </c>
      <c r="E47" t="b">
        <v>1</v>
      </c>
      <c r="F47">
        <v>1.9E-2</v>
      </c>
      <c r="G47">
        <v>4.2000000000000003E-2</v>
      </c>
      <c r="H47" t="s">
        <v>11</v>
      </c>
      <c r="I47" t="s">
        <v>112</v>
      </c>
    </row>
    <row r="48" spans="1:9">
      <c r="A48" t="s">
        <v>36</v>
      </c>
      <c r="B48">
        <v>10000000</v>
      </c>
      <c r="C48" t="s">
        <v>13</v>
      </c>
      <c r="D48">
        <v>1.32188730555555</v>
      </c>
      <c r="E48" t="b">
        <v>1</v>
      </c>
      <c r="F48">
        <v>1.0620000000000001</v>
      </c>
      <c r="G48">
        <v>1.5820000000000001</v>
      </c>
      <c r="H48" t="s">
        <v>11</v>
      </c>
      <c r="I48" t="s">
        <v>113</v>
      </c>
    </row>
    <row r="49" spans="1:9">
      <c r="A49" t="s">
        <v>36</v>
      </c>
      <c r="B49">
        <v>10000000</v>
      </c>
      <c r="C49" t="s">
        <v>15</v>
      </c>
      <c r="D49">
        <v>1.1019247222222199</v>
      </c>
      <c r="E49" t="b">
        <v>1</v>
      </c>
      <c r="F49">
        <v>0.8</v>
      </c>
      <c r="G49">
        <v>1.4039999999999999</v>
      </c>
      <c r="H49" t="s">
        <v>11</v>
      </c>
      <c r="I49" t="s">
        <v>114</v>
      </c>
    </row>
    <row r="50" spans="1:9">
      <c r="A50" t="s">
        <v>36</v>
      </c>
      <c r="B50">
        <v>10000000</v>
      </c>
      <c r="C50" t="s">
        <v>17</v>
      </c>
      <c r="D50">
        <v>2.56852922222222</v>
      </c>
      <c r="E50" t="b">
        <v>1</v>
      </c>
      <c r="F50">
        <v>2.008</v>
      </c>
      <c r="G50">
        <v>3.129</v>
      </c>
      <c r="H50" t="s">
        <v>11</v>
      </c>
      <c r="I50" t="s">
        <v>115</v>
      </c>
    </row>
    <row r="51" spans="1:9">
      <c r="A51" t="s">
        <v>36</v>
      </c>
      <c r="B51">
        <v>10000000</v>
      </c>
      <c r="C51" t="s">
        <v>19</v>
      </c>
      <c r="D51">
        <v>2.1198861111111099E-2</v>
      </c>
      <c r="E51" t="b">
        <v>1</v>
      </c>
      <c r="F51">
        <v>1.2E-2</v>
      </c>
      <c r="G51">
        <v>0.03</v>
      </c>
      <c r="H51" t="s">
        <v>11</v>
      </c>
      <c r="I51" t="s">
        <v>116</v>
      </c>
    </row>
  </sheetData>
  <pageMargins left="0.75" right="0.75" top="1" bottom="1" header="0.5" footer="0.5"/>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workbookViewId="0">
      <selection activeCell="L21" sqref="L21"/>
    </sheetView>
  </sheetViews>
  <sheetFormatPr baseColWidth="10" defaultRowHeight="15" x14ac:dyDescent="0"/>
  <cols>
    <col min="1" max="1" width="10.83203125" customWidth="1"/>
    <col min="5" max="5" width="10.83203125" hidden="1" customWidth="1"/>
    <col min="8" max="9" width="10.83203125" hidden="1" customWidth="1"/>
  </cols>
  <sheetData>
    <row r="1" spans="1:10">
      <c r="A1" t="s">
        <v>0</v>
      </c>
      <c r="B1" t="s">
        <v>1</v>
      </c>
      <c r="C1" t="s">
        <v>2</v>
      </c>
      <c r="D1" t="s">
        <v>3</v>
      </c>
      <c r="E1" t="s">
        <v>4</v>
      </c>
      <c r="F1" t="s">
        <v>5</v>
      </c>
      <c r="G1" t="s">
        <v>6</v>
      </c>
      <c r="H1" t="s">
        <v>7</v>
      </c>
      <c r="I1" t="s">
        <v>8</v>
      </c>
    </row>
    <row r="2" spans="1:10">
      <c r="A2" t="s">
        <v>9</v>
      </c>
      <c r="B2">
        <v>1000</v>
      </c>
      <c r="C2" t="s">
        <v>10</v>
      </c>
      <c r="D2">
        <v>3.8043654166666601</v>
      </c>
      <c r="E2" t="b">
        <v>1</v>
      </c>
      <c r="F2">
        <v>2.73</v>
      </c>
      <c r="G2">
        <v>4.8789999999999996</v>
      </c>
      <c r="H2" t="s">
        <v>11</v>
      </c>
      <c r="I2" t="s">
        <v>12</v>
      </c>
      <c r="J2" t="s">
        <v>117</v>
      </c>
    </row>
    <row r="3" spans="1:10">
      <c r="A3" t="s">
        <v>9</v>
      </c>
      <c r="B3">
        <v>1000</v>
      </c>
      <c r="C3" t="s">
        <v>13</v>
      </c>
      <c r="D3">
        <v>2.15223544444444</v>
      </c>
      <c r="E3" t="b">
        <v>1</v>
      </c>
      <c r="F3">
        <v>1.754</v>
      </c>
      <c r="G3">
        <v>2.5510000000000002</v>
      </c>
      <c r="H3" t="s">
        <v>11</v>
      </c>
      <c r="I3" t="s">
        <v>14</v>
      </c>
      <c r="J3" t="s">
        <v>117</v>
      </c>
    </row>
    <row r="4" spans="1:10">
      <c r="A4" t="s">
        <v>9</v>
      </c>
      <c r="B4">
        <v>1000</v>
      </c>
      <c r="C4" t="s">
        <v>15</v>
      </c>
      <c r="D4">
        <v>2.0909218888888801</v>
      </c>
      <c r="E4" t="b">
        <v>1</v>
      </c>
      <c r="F4">
        <v>1.607</v>
      </c>
      <c r="G4">
        <v>2.5750000000000002</v>
      </c>
      <c r="H4" t="s">
        <v>11</v>
      </c>
      <c r="I4" t="s">
        <v>16</v>
      </c>
      <c r="J4" t="s">
        <v>117</v>
      </c>
    </row>
    <row r="5" spans="1:10">
      <c r="A5" t="s">
        <v>9</v>
      </c>
      <c r="B5">
        <v>1000</v>
      </c>
      <c r="C5" t="s">
        <v>17</v>
      </c>
      <c r="D5">
        <v>1.7565969722222201</v>
      </c>
      <c r="E5" t="b">
        <v>1</v>
      </c>
      <c r="F5">
        <v>1.3049999999999999</v>
      </c>
      <c r="G5">
        <v>2.2090000000000001</v>
      </c>
      <c r="H5" t="s">
        <v>11</v>
      </c>
      <c r="I5" t="s">
        <v>18</v>
      </c>
      <c r="J5" t="s">
        <v>117</v>
      </c>
    </row>
    <row r="6" spans="1:10">
      <c r="A6" t="s">
        <v>9</v>
      </c>
      <c r="B6">
        <v>1000</v>
      </c>
      <c r="C6" t="s">
        <v>19</v>
      </c>
      <c r="D6">
        <v>1.44282658333333</v>
      </c>
      <c r="E6" t="b">
        <v>1</v>
      </c>
      <c r="F6">
        <v>1.1910000000000001</v>
      </c>
      <c r="G6">
        <v>1.6950000000000001</v>
      </c>
      <c r="H6" t="s">
        <v>11</v>
      </c>
      <c r="I6" t="s">
        <v>20</v>
      </c>
      <c r="J6" t="s">
        <v>117</v>
      </c>
    </row>
    <row r="7" spans="1:10">
      <c r="A7" t="s">
        <v>9</v>
      </c>
      <c r="B7">
        <v>10000</v>
      </c>
      <c r="C7" t="s">
        <v>10</v>
      </c>
      <c r="D7">
        <v>8.3334252777777706</v>
      </c>
      <c r="E7" t="b">
        <v>1</v>
      </c>
      <c r="F7">
        <v>7.5279999999999996</v>
      </c>
      <c r="G7">
        <v>9.1389999999999993</v>
      </c>
      <c r="H7" t="s">
        <v>11</v>
      </c>
      <c r="I7" t="s">
        <v>21</v>
      </c>
      <c r="J7" t="s">
        <v>117</v>
      </c>
    </row>
    <row r="8" spans="1:10">
      <c r="A8" t="s">
        <v>9</v>
      </c>
      <c r="B8">
        <v>10000</v>
      </c>
      <c r="C8" t="s">
        <v>13</v>
      </c>
      <c r="D8">
        <v>7.56603219444444</v>
      </c>
      <c r="E8" t="b">
        <v>1</v>
      </c>
      <c r="F8">
        <v>7.1470000000000002</v>
      </c>
      <c r="G8">
        <v>7.9850000000000003</v>
      </c>
      <c r="H8" t="s">
        <v>11</v>
      </c>
      <c r="I8" t="s">
        <v>22</v>
      </c>
      <c r="J8" t="s">
        <v>117</v>
      </c>
    </row>
    <row r="9" spans="1:10">
      <c r="A9" t="s">
        <v>9</v>
      </c>
      <c r="B9">
        <v>10000</v>
      </c>
      <c r="C9" t="s">
        <v>15</v>
      </c>
      <c r="D9">
        <v>6.8450292499999899</v>
      </c>
      <c r="E9" t="b">
        <v>1</v>
      </c>
      <c r="F9">
        <v>6.7119999999999997</v>
      </c>
      <c r="G9">
        <v>6.9779999999999998</v>
      </c>
      <c r="H9" t="s">
        <v>11</v>
      </c>
      <c r="I9" t="s">
        <v>23</v>
      </c>
      <c r="J9" t="s">
        <v>117</v>
      </c>
    </row>
    <row r="10" spans="1:10">
      <c r="A10" t="s">
        <v>9</v>
      </c>
      <c r="B10">
        <v>10000</v>
      </c>
      <c r="C10" t="s">
        <v>17</v>
      </c>
      <c r="D10">
        <v>7.0008706944444397</v>
      </c>
      <c r="E10" t="b">
        <v>1</v>
      </c>
      <c r="F10">
        <v>6.8029999999999999</v>
      </c>
      <c r="G10">
        <v>7.1980000000000004</v>
      </c>
      <c r="H10" t="s">
        <v>11</v>
      </c>
      <c r="I10" t="s">
        <v>24</v>
      </c>
      <c r="J10" t="s">
        <v>117</v>
      </c>
    </row>
    <row r="11" spans="1:10">
      <c r="A11" t="s">
        <v>9</v>
      </c>
      <c r="B11">
        <v>10000</v>
      </c>
      <c r="C11" t="s">
        <v>19</v>
      </c>
      <c r="D11">
        <v>7.1154302222222201</v>
      </c>
      <c r="E11" t="b">
        <v>1</v>
      </c>
      <c r="F11">
        <v>6.9489999999999998</v>
      </c>
      <c r="G11">
        <v>7.282</v>
      </c>
      <c r="H11" t="s">
        <v>11</v>
      </c>
      <c r="I11" t="s">
        <v>25</v>
      </c>
      <c r="J11" t="s">
        <v>117</v>
      </c>
    </row>
    <row r="12" spans="1:10">
      <c r="A12" t="s">
        <v>9</v>
      </c>
      <c r="B12">
        <v>100000</v>
      </c>
      <c r="C12" t="s">
        <v>10</v>
      </c>
      <c r="D12">
        <v>71.458350444444406</v>
      </c>
      <c r="E12" t="b">
        <v>1</v>
      </c>
      <c r="F12">
        <v>70.373000000000005</v>
      </c>
      <c r="G12">
        <v>72.543000000000006</v>
      </c>
      <c r="H12" t="s">
        <v>11</v>
      </c>
      <c r="I12" t="s">
        <v>26</v>
      </c>
      <c r="J12" t="s">
        <v>117</v>
      </c>
    </row>
    <row r="13" spans="1:10">
      <c r="A13" t="s">
        <v>9</v>
      </c>
      <c r="B13">
        <v>100000</v>
      </c>
      <c r="C13" t="s">
        <v>13</v>
      </c>
      <c r="D13">
        <v>72.101508166666605</v>
      </c>
      <c r="E13" t="b">
        <v>1</v>
      </c>
      <c r="F13">
        <v>70.668999999999997</v>
      </c>
      <c r="G13">
        <v>73.534000000000006</v>
      </c>
      <c r="H13" t="s">
        <v>11</v>
      </c>
      <c r="I13" t="s">
        <v>27</v>
      </c>
      <c r="J13" t="s">
        <v>117</v>
      </c>
    </row>
    <row r="14" spans="1:10">
      <c r="A14" t="s">
        <v>9</v>
      </c>
      <c r="B14">
        <v>100000</v>
      </c>
      <c r="C14" t="s">
        <v>15</v>
      </c>
      <c r="D14">
        <v>71.161347361111098</v>
      </c>
      <c r="E14" t="b">
        <v>1</v>
      </c>
      <c r="F14">
        <v>70.183999999999997</v>
      </c>
      <c r="G14">
        <v>72.138999999999996</v>
      </c>
      <c r="H14" t="s">
        <v>11</v>
      </c>
      <c r="I14" t="s">
        <v>28</v>
      </c>
      <c r="J14" t="s">
        <v>117</v>
      </c>
    </row>
    <row r="15" spans="1:10">
      <c r="A15" t="s">
        <v>9</v>
      </c>
      <c r="B15">
        <v>100000</v>
      </c>
      <c r="C15" t="s">
        <v>17</v>
      </c>
      <c r="D15">
        <v>70.6520980833333</v>
      </c>
      <c r="E15" t="b">
        <v>1</v>
      </c>
      <c r="F15">
        <v>69.611000000000004</v>
      </c>
      <c r="G15">
        <v>71.692999999999998</v>
      </c>
      <c r="H15" t="s">
        <v>11</v>
      </c>
      <c r="I15" t="s">
        <v>29</v>
      </c>
      <c r="J15" t="s">
        <v>117</v>
      </c>
    </row>
    <row r="16" spans="1:10">
      <c r="A16" t="s">
        <v>9</v>
      </c>
      <c r="B16">
        <v>100000</v>
      </c>
      <c r="C16" t="s">
        <v>19</v>
      </c>
      <c r="D16">
        <v>73.563298111111095</v>
      </c>
      <c r="E16" t="b">
        <v>1</v>
      </c>
      <c r="F16">
        <v>70.369</v>
      </c>
      <c r="G16">
        <v>76.757999999999996</v>
      </c>
      <c r="H16" t="s">
        <v>11</v>
      </c>
      <c r="I16" t="s">
        <v>30</v>
      </c>
      <c r="J16" t="s">
        <v>117</v>
      </c>
    </row>
    <row r="17" spans="1:10">
      <c r="A17" t="s">
        <v>9</v>
      </c>
      <c r="B17">
        <v>1000000</v>
      </c>
      <c r="C17" t="s">
        <v>10</v>
      </c>
      <c r="D17">
        <v>804.25825819444401</v>
      </c>
      <c r="E17" t="b">
        <v>1</v>
      </c>
      <c r="F17">
        <v>786.30700000000002</v>
      </c>
      <c r="G17">
        <v>822.21</v>
      </c>
      <c r="H17" t="s">
        <v>11</v>
      </c>
      <c r="I17" t="s">
        <v>31</v>
      </c>
      <c r="J17" t="s">
        <v>117</v>
      </c>
    </row>
    <row r="18" spans="1:10">
      <c r="A18" t="s">
        <v>9</v>
      </c>
      <c r="B18">
        <v>1000000</v>
      </c>
      <c r="C18" t="s">
        <v>13</v>
      </c>
      <c r="D18">
        <v>812.48330536111098</v>
      </c>
      <c r="E18" t="b">
        <v>1</v>
      </c>
      <c r="F18">
        <v>796.67499999999995</v>
      </c>
      <c r="G18">
        <v>828.29100000000005</v>
      </c>
      <c r="H18" t="s">
        <v>11</v>
      </c>
      <c r="I18" t="s">
        <v>32</v>
      </c>
      <c r="J18" t="s">
        <v>117</v>
      </c>
    </row>
    <row r="19" spans="1:10">
      <c r="A19" t="s">
        <v>9</v>
      </c>
      <c r="B19">
        <v>1000000</v>
      </c>
      <c r="C19" t="s">
        <v>15</v>
      </c>
      <c r="D19">
        <v>810.42120697222197</v>
      </c>
      <c r="E19" t="b">
        <v>1</v>
      </c>
      <c r="F19">
        <v>797.495</v>
      </c>
      <c r="G19">
        <v>823.34699999999998</v>
      </c>
      <c r="H19" t="s">
        <v>11</v>
      </c>
      <c r="I19" t="s">
        <v>33</v>
      </c>
      <c r="J19" t="s">
        <v>117</v>
      </c>
    </row>
    <row r="20" spans="1:10">
      <c r="A20" t="s">
        <v>9</v>
      </c>
      <c r="B20">
        <v>1000000</v>
      </c>
      <c r="C20" t="s">
        <v>17</v>
      </c>
      <c r="D20">
        <v>799.56748430555501</v>
      </c>
      <c r="E20" t="b">
        <v>1</v>
      </c>
      <c r="F20">
        <v>785.74599999999998</v>
      </c>
      <c r="G20">
        <v>813.38900000000001</v>
      </c>
      <c r="H20" t="s">
        <v>11</v>
      </c>
      <c r="I20" t="s">
        <v>34</v>
      </c>
      <c r="J20" t="s">
        <v>117</v>
      </c>
    </row>
    <row r="21" spans="1:10">
      <c r="A21" t="s">
        <v>9</v>
      </c>
      <c r="B21">
        <v>1000000</v>
      </c>
      <c r="C21" t="s">
        <v>19</v>
      </c>
      <c r="D21">
        <v>804.01610802777702</v>
      </c>
      <c r="E21" t="b">
        <v>1</v>
      </c>
      <c r="F21">
        <v>792.90700000000004</v>
      </c>
      <c r="G21">
        <v>815.125</v>
      </c>
      <c r="H21" t="s">
        <v>11</v>
      </c>
      <c r="I21" t="s">
        <v>35</v>
      </c>
      <c r="J21" t="s">
        <v>117</v>
      </c>
    </row>
    <row r="22" spans="1:10">
      <c r="A22" t="s">
        <v>36</v>
      </c>
      <c r="B22">
        <v>100</v>
      </c>
      <c r="C22" t="s">
        <v>10</v>
      </c>
      <c r="D22">
        <v>0.59498366666666602</v>
      </c>
      <c r="E22" t="b">
        <v>1</v>
      </c>
      <c r="F22">
        <v>0.40500000000000003</v>
      </c>
      <c r="G22">
        <v>0.78500000000000003</v>
      </c>
      <c r="H22" t="s">
        <v>11</v>
      </c>
      <c r="I22" t="s">
        <v>37</v>
      </c>
      <c r="J22" t="s">
        <v>117</v>
      </c>
    </row>
    <row r="23" spans="1:10">
      <c r="A23" t="s">
        <v>36</v>
      </c>
      <c r="B23">
        <v>100</v>
      </c>
      <c r="C23" t="s">
        <v>13</v>
      </c>
      <c r="D23">
        <v>0.46770477777777703</v>
      </c>
      <c r="E23" t="b">
        <v>1</v>
      </c>
      <c r="F23">
        <v>0.34300000000000003</v>
      </c>
      <c r="G23">
        <v>0.59199999999999997</v>
      </c>
      <c r="H23" t="s">
        <v>11</v>
      </c>
      <c r="I23" t="s">
        <v>38</v>
      </c>
      <c r="J23" t="s">
        <v>117</v>
      </c>
    </row>
    <row r="24" spans="1:10">
      <c r="A24" t="s">
        <v>36</v>
      </c>
      <c r="B24">
        <v>100</v>
      </c>
      <c r="C24" t="s">
        <v>15</v>
      </c>
      <c r="D24">
        <v>0.463538472222222</v>
      </c>
      <c r="E24" t="b">
        <v>1</v>
      </c>
      <c r="F24">
        <v>0.379</v>
      </c>
      <c r="G24">
        <v>0.54800000000000004</v>
      </c>
      <c r="H24" t="s">
        <v>11</v>
      </c>
      <c r="I24" t="s">
        <v>39</v>
      </c>
      <c r="J24" t="s">
        <v>117</v>
      </c>
    </row>
    <row r="25" spans="1:10">
      <c r="A25" t="s">
        <v>36</v>
      </c>
      <c r="B25">
        <v>100</v>
      </c>
      <c r="C25" t="s">
        <v>17</v>
      </c>
      <c r="D25">
        <v>0.65361558333333303</v>
      </c>
      <c r="E25" t="b">
        <v>1</v>
      </c>
      <c r="F25">
        <v>0.49399999999999999</v>
      </c>
      <c r="G25">
        <v>0.81299999999999994</v>
      </c>
      <c r="H25" t="s">
        <v>11</v>
      </c>
      <c r="I25" t="s">
        <v>40</v>
      </c>
      <c r="J25" t="s">
        <v>117</v>
      </c>
    </row>
    <row r="26" spans="1:10">
      <c r="A26" t="s">
        <v>36</v>
      </c>
      <c r="B26">
        <v>100</v>
      </c>
      <c r="C26" t="s">
        <v>19</v>
      </c>
      <c r="D26">
        <v>0.71253988888888897</v>
      </c>
      <c r="E26" t="b">
        <v>1</v>
      </c>
      <c r="F26">
        <v>0.53800000000000003</v>
      </c>
      <c r="G26">
        <v>0.88700000000000001</v>
      </c>
      <c r="H26" t="s">
        <v>11</v>
      </c>
      <c r="I26" t="s">
        <v>41</v>
      </c>
      <c r="J26" t="s">
        <v>117</v>
      </c>
    </row>
    <row r="27" spans="1:10">
      <c r="A27" t="s">
        <v>36</v>
      </c>
      <c r="B27">
        <v>1000</v>
      </c>
      <c r="C27" t="s">
        <v>10</v>
      </c>
      <c r="D27">
        <v>3.6549288333333299</v>
      </c>
      <c r="E27" t="b">
        <v>1</v>
      </c>
      <c r="F27">
        <v>2.7440000000000002</v>
      </c>
      <c r="G27">
        <v>4.5659999999999998</v>
      </c>
      <c r="H27" t="s">
        <v>11</v>
      </c>
      <c r="I27" t="s">
        <v>42</v>
      </c>
      <c r="J27" t="s">
        <v>117</v>
      </c>
    </row>
    <row r="28" spans="1:10">
      <c r="A28" t="s">
        <v>36</v>
      </c>
      <c r="B28">
        <v>1000</v>
      </c>
      <c r="C28" t="s">
        <v>13</v>
      </c>
      <c r="D28">
        <v>2.4127301944444399</v>
      </c>
      <c r="E28" t="b">
        <v>1</v>
      </c>
      <c r="F28">
        <v>1.899</v>
      </c>
      <c r="G28">
        <v>2.9260000000000002</v>
      </c>
      <c r="H28" t="s">
        <v>11</v>
      </c>
      <c r="I28" t="s">
        <v>43</v>
      </c>
      <c r="J28" t="s">
        <v>117</v>
      </c>
    </row>
    <row r="29" spans="1:10">
      <c r="A29" t="s">
        <v>36</v>
      </c>
      <c r="B29">
        <v>1000</v>
      </c>
      <c r="C29" t="s">
        <v>15</v>
      </c>
      <c r="D29">
        <v>1.97179597222222</v>
      </c>
      <c r="E29" t="b">
        <v>1</v>
      </c>
      <c r="F29">
        <v>1.514</v>
      </c>
      <c r="G29">
        <v>2.4289999999999998</v>
      </c>
      <c r="H29" t="s">
        <v>11</v>
      </c>
      <c r="I29" t="s">
        <v>44</v>
      </c>
      <c r="J29" t="s">
        <v>117</v>
      </c>
    </row>
    <row r="30" spans="1:10">
      <c r="A30" t="s">
        <v>36</v>
      </c>
      <c r="B30">
        <v>1000</v>
      </c>
      <c r="C30" t="s">
        <v>17</v>
      </c>
      <c r="D30">
        <v>1.67492341666666</v>
      </c>
      <c r="E30" t="b">
        <v>1</v>
      </c>
      <c r="F30">
        <v>1.3440000000000001</v>
      </c>
      <c r="G30">
        <v>2.0059999999999998</v>
      </c>
      <c r="H30" t="s">
        <v>11</v>
      </c>
      <c r="I30" t="s">
        <v>45</v>
      </c>
      <c r="J30" t="s">
        <v>117</v>
      </c>
    </row>
    <row r="31" spans="1:10">
      <c r="A31" t="s">
        <v>36</v>
      </c>
      <c r="B31">
        <v>1000</v>
      </c>
      <c r="C31" t="s">
        <v>19</v>
      </c>
      <c r="D31">
        <v>1.55218469444444</v>
      </c>
      <c r="E31" t="b">
        <v>1</v>
      </c>
      <c r="F31">
        <v>1.0429999999999999</v>
      </c>
      <c r="G31">
        <v>2.0619999999999998</v>
      </c>
      <c r="H31" t="s">
        <v>11</v>
      </c>
      <c r="I31" t="s">
        <v>46</v>
      </c>
      <c r="J31" t="s">
        <v>117</v>
      </c>
    </row>
    <row r="32" spans="1:10">
      <c r="A32" t="s">
        <v>36</v>
      </c>
      <c r="B32">
        <v>10000</v>
      </c>
      <c r="C32" t="s">
        <v>10</v>
      </c>
      <c r="D32">
        <v>8.8097438888888799</v>
      </c>
      <c r="E32" t="b">
        <v>1</v>
      </c>
      <c r="F32">
        <v>7.468</v>
      </c>
      <c r="G32">
        <v>10.151999999999999</v>
      </c>
      <c r="H32" t="s">
        <v>11</v>
      </c>
      <c r="I32" t="s">
        <v>47</v>
      </c>
      <c r="J32" t="s">
        <v>117</v>
      </c>
    </row>
    <row r="33" spans="1:10">
      <c r="A33" t="s">
        <v>36</v>
      </c>
      <c r="B33">
        <v>10000</v>
      </c>
      <c r="C33" t="s">
        <v>13</v>
      </c>
      <c r="D33">
        <v>7.7236273888888798</v>
      </c>
      <c r="E33" t="b">
        <v>1</v>
      </c>
      <c r="F33">
        <v>7.0679999999999996</v>
      </c>
      <c r="G33">
        <v>8.3789999999999996</v>
      </c>
      <c r="H33" t="s">
        <v>11</v>
      </c>
      <c r="I33" t="s">
        <v>48</v>
      </c>
      <c r="J33" t="s">
        <v>117</v>
      </c>
    </row>
    <row r="34" spans="1:10">
      <c r="A34" t="s">
        <v>36</v>
      </c>
      <c r="B34">
        <v>10000</v>
      </c>
      <c r="C34" t="s">
        <v>15</v>
      </c>
      <c r="D34">
        <v>7.1887010555555504</v>
      </c>
      <c r="E34" t="b">
        <v>1</v>
      </c>
      <c r="F34">
        <v>6.7359999999999998</v>
      </c>
      <c r="G34">
        <v>7.641</v>
      </c>
      <c r="H34" t="s">
        <v>11</v>
      </c>
      <c r="I34" t="s">
        <v>49</v>
      </c>
      <c r="J34" t="s">
        <v>117</v>
      </c>
    </row>
    <row r="35" spans="1:10">
      <c r="A35" t="s">
        <v>36</v>
      </c>
      <c r="B35">
        <v>10000</v>
      </c>
      <c r="C35" t="s">
        <v>17</v>
      </c>
      <c r="D35">
        <v>7.1566278055555497</v>
      </c>
      <c r="E35" t="b">
        <v>1</v>
      </c>
      <c r="F35">
        <v>6.8849999999999998</v>
      </c>
      <c r="G35">
        <v>7.4279999999999999</v>
      </c>
      <c r="H35" t="s">
        <v>11</v>
      </c>
      <c r="I35" t="s">
        <v>50</v>
      </c>
      <c r="J35" t="s">
        <v>117</v>
      </c>
    </row>
    <row r="36" spans="1:10">
      <c r="A36" t="s">
        <v>36</v>
      </c>
      <c r="B36">
        <v>10000</v>
      </c>
      <c r="C36" t="s">
        <v>19</v>
      </c>
      <c r="D36">
        <v>7.1650144166666596</v>
      </c>
      <c r="E36" t="b">
        <v>1</v>
      </c>
      <c r="F36">
        <v>6.8470000000000004</v>
      </c>
      <c r="G36">
        <v>7.4829999999999997</v>
      </c>
      <c r="H36" t="s">
        <v>11</v>
      </c>
      <c r="I36" t="s">
        <v>51</v>
      </c>
      <c r="J36" t="s">
        <v>117</v>
      </c>
    </row>
    <row r="37" spans="1:10">
      <c r="A37" t="s">
        <v>36</v>
      </c>
      <c r="B37">
        <v>100000</v>
      </c>
      <c r="C37" t="s">
        <v>10</v>
      </c>
      <c r="D37">
        <v>68.414730638888898</v>
      </c>
      <c r="E37" t="b">
        <v>1</v>
      </c>
      <c r="F37">
        <v>67.370999999999995</v>
      </c>
      <c r="G37">
        <v>69.457999999999998</v>
      </c>
      <c r="H37" t="s">
        <v>11</v>
      </c>
      <c r="I37" t="s">
        <v>52</v>
      </c>
      <c r="J37" t="s">
        <v>117</v>
      </c>
    </row>
    <row r="38" spans="1:10">
      <c r="A38" t="s">
        <v>36</v>
      </c>
      <c r="B38">
        <v>100000</v>
      </c>
      <c r="C38" t="s">
        <v>13</v>
      </c>
      <c r="D38">
        <v>68.627060222222198</v>
      </c>
      <c r="E38" t="b">
        <v>1</v>
      </c>
      <c r="F38">
        <v>67.584999999999994</v>
      </c>
      <c r="G38">
        <v>69.668999999999997</v>
      </c>
      <c r="H38" t="s">
        <v>11</v>
      </c>
      <c r="I38" t="s">
        <v>53</v>
      </c>
      <c r="J38" t="s">
        <v>117</v>
      </c>
    </row>
    <row r="39" spans="1:10">
      <c r="A39" t="s">
        <v>36</v>
      </c>
      <c r="B39">
        <v>100000</v>
      </c>
      <c r="C39" t="s">
        <v>15</v>
      </c>
      <c r="D39">
        <v>70.989432444444404</v>
      </c>
      <c r="E39" t="b">
        <v>1</v>
      </c>
      <c r="F39">
        <v>69.078000000000003</v>
      </c>
      <c r="G39">
        <v>72.900999999999996</v>
      </c>
      <c r="H39" t="s">
        <v>11</v>
      </c>
      <c r="I39" t="s">
        <v>54</v>
      </c>
      <c r="J39" t="s">
        <v>117</v>
      </c>
    </row>
    <row r="40" spans="1:10">
      <c r="A40" t="s">
        <v>36</v>
      </c>
      <c r="B40">
        <v>100000</v>
      </c>
      <c r="C40" t="s">
        <v>17</v>
      </c>
      <c r="D40">
        <v>71.115209416666602</v>
      </c>
      <c r="E40" t="b">
        <v>1</v>
      </c>
      <c r="F40">
        <v>69.781000000000006</v>
      </c>
      <c r="G40">
        <v>72.45</v>
      </c>
      <c r="H40" t="s">
        <v>11</v>
      </c>
      <c r="I40" t="s">
        <v>55</v>
      </c>
      <c r="J40" t="s">
        <v>117</v>
      </c>
    </row>
    <row r="41" spans="1:10">
      <c r="A41" t="s">
        <v>36</v>
      </c>
      <c r="B41">
        <v>100000</v>
      </c>
      <c r="C41" t="s">
        <v>19</v>
      </c>
      <c r="D41">
        <v>70.245336027777697</v>
      </c>
      <c r="E41" t="b">
        <v>1</v>
      </c>
      <c r="F41">
        <v>68.540000000000006</v>
      </c>
      <c r="G41">
        <v>71.950999999999993</v>
      </c>
      <c r="H41" t="s">
        <v>11</v>
      </c>
      <c r="I41" t="s">
        <v>56</v>
      </c>
      <c r="J41" t="s">
        <v>117</v>
      </c>
    </row>
    <row r="42" spans="1:10">
      <c r="A42" t="s">
        <v>36</v>
      </c>
      <c r="B42">
        <v>1000000</v>
      </c>
      <c r="C42" t="s">
        <v>10</v>
      </c>
      <c r="D42">
        <v>789.04680480555498</v>
      </c>
      <c r="E42" t="b">
        <v>1</v>
      </c>
      <c r="F42">
        <v>773.04899999999998</v>
      </c>
      <c r="G42">
        <v>805.04499999999996</v>
      </c>
      <c r="H42" t="s">
        <v>11</v>
      </c>
      <c r="I42" t="s">
        <v>57</v>
      </c>
      <c r="J42" t="s">
        <v>117</v>
      </c>
    </row>
    <row r="43" spans="1:10">
      <c r="A43" t="s">
        <v>36</v>
      </c>
      <c r="B43">
        <v>1000000</v>
      </c>
      <c r="C43" t="s">
        <v>13</v>
      </c>
      <c r="D43">
        <v>793.33406661111098</v>
      </c>
      <c r="E43" t="b">
        <v>1</v>
      </c>
      <c r="F43">
        <v>773.29</v>
      </c>
      <c r="G43">
        <v>813.37800000000004</v>
      </c>
      <c r="H43" t="s">
        <v>11</v>
      </c>
      <c r="I43" t="s">
        <v>58</v>
      </c>
      <c r="J43" t="s">
        <v>117</v>
      </c>
    </row>
    <row r="44" spans="1:10">
      <c r="A44" t="s">
        <v>36</v>
      </c>
      <c r="B44">
        <v>1000000</v>
      </c>
      <c r="C44" t="s">
        <v>15</v>
      </c>
      <c r="D44">
        <v>810.68274177777698</v>
      </c>
      <c r="E44" t="b">
        <v>1</v>
      </c>
      <c r="F44">
        <v>794.46500000000003</v>
      </c>
      <c r="G44">
        <v>826.9</v>
      </c>
      <c r="H44" t="s">
        <v>11</v>
      </c>
      <c r="I44" t="s">
        <v>59</v>
      </c>
      <c r="J44" t="s">
        <v>117</v>
      </c>
    </row>
    <row r="45" spans="1:10">
      <c r="A45" t="s">
        <v>36</v>
      </c>
      <c r="B45">
        <v>1000000</v>
      </c>
      <c r="C45" t="s">
        <v>17</v>
      </c>
      <c r="D45">
        <v>805.90612955555503</v>
      </c>
      <c r="E45" t="b">
        <v>1</v>
      </c>
      <c r="F45">
        <v>783.89400000000001</v>
      </c>
      <c r="G45">
        <v>827.91800000000001</v>
      </c>
      <c r="H45" t="s">
        <v>11</v>
      </c>
      <c r="I45" t="s">
        <v>60</v>
      </c>
      <c r="J45" t="s">
        <v>117</v>
      </c>
    </row>
    <row r="46" spans="1:10">
      <c r="A46" t="s">
        <v>36</v>
      </c>
      <c r="B46">
        <v>1000000</v>
      </c>
      <c r="C46" t="s">
        <v>19</v>
      </c>
      <c r="D46">
        <v>796.54839011111096</v>
      </c>
      <c r="E46" t="b">
        <v>1</v>
      </c>
      <c r="F46">
        <v>779.92600000000004</v>
      </c>
      <c r="G46">
        <v>813.17</v>
      </c>
      <c r="H46" t="s">
        <v>11</v>
      </c>
      <c r="I46" t="s">
        <v>61</v>
      </c>
      <c r="J46" t="s">
        <v>117</v>
      </c>
    </row>
    <row r="47" spans="1:10">
      <c r="A47" t="s">
        <v>36</v>
      </c>
      <c r="B47">
        <v>10000000</v>
      </c>
      <c r="C47" t="s">
        <v>10</v>
      </c>
      <c r="D47">
        <v>11733.055735694399</v>
      </c>
      <c r="E47" t="b">
        <v>1</v>
      </c>
      <c r="F47">
        <v>11155.409</v>
      </c>
      <c r="G47">
        <v>12310.703</v>
      </c>
      <c r="H47" t="s">
        <v>11</v>
      </c>
      <c r="I47" t="s">
        <v>62</v>
      </c>
      <c r="J47" t="s">
        <v>117</v>
      </c>
    </row>
    <row r="48" spans="1:10">
      <c r="A48" t="s">
        <v>36</v>
      </c>
      <c r="B48">
        <v>10000000</v>
      </c>
      <c r="C48" t="s">
        <v>13</v>
      </c>
      <c r="D48">
        <v>12260.7792433333</v>
      </c>
      <c r="E48" t="b">
        <v>1</v>
      </c>
      <c r="F48">
        <v>11657.674999999999</v>
      </c>
      <c r="G48">
        <v>12863.884</v>
      </c>
      <c r="H48" t="s">
        <v>11</v>
      </c>
      <c r="I48" t="s">
        <v>63</v>
      </c>
      <c r="J48" t="s">
        <v>117</v>
      </c>
    </row>
    <row r="49" spans="1:10">
      <c r="A49" t="s">
        <v>36</v>
      </c>
      <c r="B49">
        <v>10000000</v>
      </c>
      <c r="C49" t="s">
        <v>15</v>
      </c>
      <c r="D49">
        <v>11858.9560433888</v>
      </c>
      <c r="E49" t="b">
        <v>1</v>
      </c>
      <c r="F49">
        <v>11388.712</v>
      </c>
      <c r="G49">
        <v>12329.2</v>
      </c>
      <c r="H49" t="s">
        <v>11</v>
      </c>
      <c r="I49" t="s">
        <v>64</v>
      </c>
      <c r="J49" t="s">
        <v>117</v>
      </c>
    </row>
    <row r="50" spans="1:10">
      <c r="A50" t="s">
        <v>36</v>
      </c>
      <c r="B50">
        <v>10000000</v>
      </c>
      <c r="C50" t="s">
        <v>17</v>
      </c>
      <c r="D50">
        <v>11242.000596805499</v>
      </c>
      <c r="E50" t="b">
        <v>1</v>
      </c>
      <c r="F50">
        <v>10534.651</v>
      </c>
      <c r="G50">
        <v>11949.351000000001</v>
      </c>
      <c r="H50" t="s">
        <v>11</v>
      </c>
      <c r="I50" t="s">
        <v>65</v>
      </c>
      <c r="J50" t="s">
        <v>117</v>
      </c>
    </row>
    <row r="51" spans="1:10">
      <c r="A51" t="s">
        <v>36</v>
      </c>
      <c r="B51">
        <v>10000000</v>
      </c>
      <c r="C51" t="s">
        <v>19</v>
      </c>
      <c r="D51">
        <v>11725.958963638799</v>
      </c>
      <c r="E51" t="b">
        <v>1</v>
      </c>
      <c r="F51">
        <v>11060.991</v>
      </c>
      <c r="G51">
        <v>12390.927</v>
      </c>
      <c r="H51" t="s">
        <v>11</v>
      </c>
      <c r="I51" t="s">
        <v>66</v>
      </c>
      <c r="J51" t="s">
        <v>117</v>
      </c>
    </row>
    <row r="52" spans="1:10">
      <c r="A52" t="s">
        <v>9</v>
      </c>
      <c r="B52">
        <v>1000</v>
      </c>
      <c r="C52" t="s">
        <v>10</v>
      </c>
      <c r="D52">
        <v>0.40519177777777698</v>
      </c>
      <c r="E52" t="b">
        <v>1</v>
      </c>
      <c r="F52">
        <v>0.34399999999999997</v>
      </c>
      <c r="G52">
        <v>0.46600000000000003</v>
      </c>
      <c r="H52" t="s">
        <v>11</v>
      </c>
      <c r="I52" t="s">
        <v>67</v>
      </c>
      <c r="J52" t="s">
        <v>118</v>
      </c>
    </row>
    <row r="53" spans="1:10">
      <c r="A53" t="s">
        <v>9</v>
      </c>
      <c r="B53">
        <v>1000</v>
      </c>
      <c r="C53" t="s">
        <v>13</v>
      </c>
      <c r="D53">
        <v>0.49397783333333301</v>
      </c>
      <c r="E53" t="b">
        <v>1</v>
      </c>
      <c r="F53">
        <v>0.42199999999999999</v>
      </c>
      <c r="G53">
        <v>0.56599999999999995</v>
      </c>
      <c r="H53" t="s">
        <v>11</v>
      </c>
      <c r="I53" t="s">
        <v>68</v>
      </c>
      <c r="J53" t="s">
        <v>118</v>
      </c>
    </row>
    <row r="54" spans="1:10">
      <c r="A54" t="s">
        <v>9</v>
      </c>
      <c r="B54">
        <v>1000</v>
      </c>
      <c r="C54" t="s">
        <v>15</v>
      </c>
      <c r="D54">
        <v>0.52094013888888802</v>
      </c>
      <c r="E54" t="b">
        <v>1</v>
      </c>
      <c r="F54">
        <v>0.46800000000000003</v>
      </c>
      <c r="G54">
        <v>0.57399999999999995</v>
      </c>
      <c r="H54" t="s">
        <v>11</v>
      </c>
      <c r="I54" t="s">
        <v>69</v>
      </c>
      <c r="J54" t="s">
        <v>118</v>
      </c>
    </row>
    <row r="55" spans="1:10">
      <c r="A55" t="s">
        <v>9</v>
      </c>
      <c r="B55">
        <v>1000</v>
      </c>
      <c r="C55" t="s">
        <v>17</v>
      </c>
      <c r="D55">
        <v>0.89163586111111104</v>
      </c>
      <c r="E55" t="b">
        <v>1</v>
      </c>
      <c r="F55">
        <v>0.69199999999999995</v>
      </c>
      <c r="G55">
        <v>1.0920000000000001</v>
      </c>
      <c r="H55" t="s">
        <v>11</v>
      </c>
      <c r="I55" t="s">
        <v>70</v>
      </c>
      <c r="J55" t="s">
        <v>118</v>
      </c>
    </row>
    <row r="56" spans="1:10">
      <c r="A56" t="s">
        <v>9</v>
      </c>
      <c r="B56">
        <v>1000</v>
      </c>
      <c r="C56" t="s">
        <v>19</v>
      </c>
      <c r="D56">
        <v>0.18763888888888799</v>
      </c>
      <c r="E56" t="b">
        <v>1</v>
      </c>
      <c r="F56">
        <v>0.16300000000000001</v>
      </c>
      <c r="G56">
        <v>0.21199999999999999</v>
      </c>
      <c r="H56" t="s">
        <v>11</v>
      </c>
      <c r="I56" t="s">
        <v>71</v>
      </c>
      <c r="J56" t="s">
        <v>118</v>
      </c>
    </row>
    <row r="57" spans="1:10">
      <c r="A57" t="s">
        <v>9</v>
      </c>
      <c r="B57">
        <v>10000</v>
      </c>
      <c r="C57" t="s">
        <v>10</v>
      </c>
      <c r="D57">
        <v>0.24831208333333299</v>
      </c>
      <c r="E57" t="b">
        <v>1</v>
      </c>
      <c r="F57">
        <v>0.20899999999999999</v>
      </c>
      <c r="G57">
        <v>0.28799999999999998</v>
      </c>
      <c r="H57" t="s">
        <v>11</v>
      </c>
      <c r="I57" t="s">
        <v>72</v>
      </c>
      <c r="J57" t="s">
        <v>118</v>
      </c>
    </row>
    <row r="58" spans="1:10">
      <c r="A58" t="s">
        <v>9</v>
      </c>
      <c r="B58">
        <v>10000</v>
      </c>
      <c r="C58" t="s">
        <v>13</v>
      </c>
      <c r="D58">
        <v>0.76811858333333305</v>
      </c>
      <c r="E58" t="b">
        <v>1</v>
      </c>
      <c r="F58">
        <v>0.627</v>
      </c>
      <c r="G58">
        <v>0.90900000000000003</v>
      </c>
      <c r="H58" t="s">
        <v>11</v>
      </c>
      <c r="I58" t="s">
        <v>73</v>
      </c>
      <c r="J58" t="s">
        <v>118</v>
      </c>
    </row>
    <row r="59" spans="1:10">
      <c r="A59" t="s">
        <v>9</v>
      </c>
      <c r="B59">
        <v>10000</v>
      </c>
      <c r="C59" t="s">
        <v>15</v>
      </c>
      <c r="D59">
        <v>0.81569083333333303</v>
      </c>
      <c r="E59" t="b">
        <v>1</v>
      </c>
      <c r="F59">
        <v>0.64400000000000002</v>
      </c>
      <c r="G59">
        <v>0.98699999999999999</v>
      </c>
      <c r="H59" t="s">
        <v>11</v>
      </c>
      <c r="I59" t="s">
        <v>74</v>
      </c>
      <c r="J59" t="s">
        <v>118</v>
      </c>
    </row>
    <row r="60" spans="1:10">
      <c r="A60" t="s">
        <v>9</v>
      </c>
      <c r="B60">
        <v>10000</v>
      </c>
      <c r="C60" t="s">
        <v>17</v>
      </c>
      <c r="D60">
        <v>0.92021855555555498</v>
      </c>
      <c r="E60" t="b">
        <v>1</v>
      </c>
      <c r="F60">
        <v>0.55400000000000005</v>
      </c>
      <c r="G60">
        <v>1.2869999999999999</v>
      </c>
      <c r="H60" t="s">
        <v>11</v>
      </c>
      <c r="I60" t="s">
        <v>75</v>
      </c>
      <c r="J60" t="s">
        <v>118</v>
      </c>
    </row>
    <row r="61" spans="1:10">
      <c r="A61" t="s">
        <v>9</v>
      </c>
      <c r="B61">
        <v>10000</v>
      </c>
      <c r="C61" t="s">
        <v>19</v>
      </c>
      <c r="D61">
        <v>7.1640472222222196E-2</v>
      </c>
      <c r="E61" t="b">
        <v>1</v>
      </c>
      <c r="F61">
        <v>4.3999999999999997E-2</v>
      </c>
      <c r="G61">
        <v>9.9000000000000005E-2</v>
      </c>
      <c r="H61" t="s">
        <v>11</v>
      </c>
      <c r="I61" t="s">
        <v>76</v>
      </c>
      <c r="J61" t="s">
        <v>118</v>
      </c>
    </row>
    <row r="62" spans="1:10">
      <c r="A62" t="s">
        <v>9</v>
      </c>
      <c r="B62">
        <v>100000</v>
      </c>
      <c r="C62" t="s">
        <v>10</v>
      </c>
      <c r="D62">
        <v>9.2955083333333299E-2</v>
      </c>
      <c r="E62" t="b">
        <v>1</v>
      </c>
      <c r="F62">
        <v>5.3999999999999999E-2</v>
      </c>
      <c r="G62">
        <v>0.13200000000000001</v>
      </c>
      <c r="H62" t="s">
        <v>11</v>
      </c>
      <c r="I62" t="s">
        <v>77</v>
      </c>
      <c r="J62" t="s">
        <v>118</v>
      </c>
    </row>
    <row r="63" spans="1:10">
      <c r="A63" t="s">
        <v>9</v>
      </c>
      <c r="B63">
        <v>100000</v>
      </c>
      <c r="C63" t="s">
        <v>13</v>
      </c>
      <c r="D63">
        <v>0.35743302777777702</v>
      </c>
      <c r="E63" t="b">
        <v>1</v>
      </c>
      <c r="F63">
        <v>0.24399999999999999</v>
      </c>
      <c r="G63">
        <v>0.47099999999999997</v>
      </c>
      <c r="H63" t="s">
        <v>11</v>
      </c>
      <c r="I63" t="s">
        <v>78</v>
      </c>
      <c r="J63" t="s">
        <v>118</v>
      </c>
    </row>
    <row r="64" spans="1:10">
      <c r="A64" t="s">
        <v>9</v>
      </c>
      <c r="B64">
        <v>100000</v>
      </c>
      <c r="C64" t="s">
        <v>15</v>
      </c>
      <c r="D64">
        <v>0.59212844444444401</v>
      </c>
      <c r="E64" t="b">
        <v>1</v>
      </c>
      <c r="F64">
        <v>0.27900000000000003</v>
      </c>
      <c r="G64">
        <v>0.90500000000000003</v>
      </c>
      <c r="H64" t="s">
        <v>11</v>
      </c>
      <c r="I64" t="s">
        <v>79</v>
      </c>
      <c r="J64" t="s">
        <v>118</v>
      </c>
    </row>
    <row r="65" spans="1:10">
      <c r="A65" t="s">
        <v>9</v>
      </c>
      <c r="B65">
        <v>100000</v>
      </c>
      <c r="C65" t="s">
        <v>17</v>
      </c>
      <c r="D65">
        <v>0.563565638888888</v>
      </c>
      <c r="E65" t="b">
        <v>1</v>
      </c>
      <c r="F65">
        <v>0.33100000000000002</v>
      </c>
      <c r="G65">
        <v>0.79600000000000004</v>
      </c>
      <c r="H65" t="s">
        <v>11</v>
      </c>
      <c r="I65" t="s">
        <v>80</v>
      </c>
      <c r="J65" t="s">
        <v>118</v>
      </c>
    </row>
    <row r="66" spans="1:10">
      <c r="A66" t="s">
        <v>9</v>
      </c>
      <c r="B66">
        <v>100000</v>
      </c>
      <c r="C66" t="s">
        <v>19</v>
      </c>
      <c r="D66">
        <v>2.1058777777777701E-2</v>
      </c>
      <c r="E66" t="b">
        <v>1</v>
      </c>
      <c r="F66">
        <v>1.2999999999999999E-2</v>
      </c>
      <c r="G66">
        <v>2.9000000000000001E-2</v>
      </c>
      <c r="H66" t="s">
        <v>11</v>
      </c>
      <c r="I66" t="s">
        <v>81</v>
      </c>
      <c r="J66" t="s">
        <v>118</v>
      </c>
    </row>
    <row r="67" spans="1:10">
      <c r="A67" t="s">
        <v>9</v>
      </c>
      <c r="B67">
        <v>1000000</v>
      </c>
      <c r="C67" t="s">
        <v>10</v>
      </c>
      <c r="D67">
        <v>5.7166972222222202E-2</v>
      </c>
      <c r="E67" t="b">
        <v>1</v>
      </c>
      <c r="F67">
        <v>3.4000000000000002E-2</v>
      </c>
      <c r="G67">
        <v>0.08</v>
      </c>
      <c r="H67" t="s">
        <v>11</v>
      </c>
      <c r="I67" t="s">
        <v>82</v>
      </c>
      <c r="J67" t="s">
        <v>118</v>
      </c>
    </row>
    <row r="68" spans="1:10">
      <c r="A68" t="s">
        <v>9</v>
      </c>
      <c r="B68">
        <v>1000000</v>
      </c>
      <c r="C68" t="s">
        <v>13</v>
      </c>
      <c r="D68">
        <v>0.64968049999999999</v>
      </c>
      <c r="E68" t="b">
        <v>1</v>
      </c>
      <c r="F68">
        <v>0.42399999999999999</v>
      </c>
      <c r="G68">
        <v>0.876</v>
      </c>
      <c r="H68" t="s">
        <v>11</v>
      </c>
      <c r="I68" t="s">
        <v>83</v>
      </c>
      <c r="J68" t="s">
        <v>118</v>
      </c>
    </row>
    <row r="69" spans="1:10">
      <c r="A69" t="s">
        <v>9</v>
      </c>
      <c r="B69">
        <v>1000000</v>
      </c>
      <c r="C69" t="s">
        <v>15</v>
      </c>
      <c r="D69">
        <v>0.56060908333333304</v>
      </c>
      <c r="E69" t="b">
        <v>1</v>
      </c>
      <c r="F69">
        <v>0.35799999999999998</v>
      </c>
      <c r="G69">
        <v>0.76400000000000001</v>
      </c>
      <c r="H69" t="s">
        <v>11</v>
      </c>
      <c r="I69" t="s">
        <v>84</v>
      </c>
      <c r="J69" t="s">
        <v>118</v>
      </c>
    </row>
    <row r="70" spans="1:10">
      <c r="A70" t="s">
        <v>9</v>
      </c>
      <c r="B70">
        <v>1000000</v>
      </c>
      <c r="C70" t="s">
        <v>17</v>
      </c>
      <c r="D70">
        <v>0.81488394444444401</v>
      </c>
      <c r="E70" t="b">
        <v>1</v>
      </c>
      <c r="F70">
        <v>0.64600000000000002</v>
      </c>
      <c r="G70">
        <v>0.98399999999999999</v>
      </c>
      <c r="H70" t="s">
        <v>11</v>
      </c>
      <c r="I70" t="s">
        <v>85</v>
      </c>
      <c r="J70" t="s">
        <v>118</v>
      </c>
    </row>
    <row r="71" spans="1:10">
      <c r="A71" t="s">
        <v>9</v>
      </c>
      <c r="B71">
        <v>1000000</v>
      </c>
      <c r="C71" t="s">
        <v>19</v>
      </c>
      <c r="D71">
        <v>2.12351944444444E-2</v>
      </c>
      <c r="E71" t="b">
        <v>1</v>
      </c>
      <c r="F71">
        <v>1.2E-2</v>
      </c>
      <c r="G71">
        <v>0.03</v>
      </c>
      <c r="H71" t="s">
        <v>11</v>
      </c>
      <c r="I71" t="s">
        <v>86</v>
      </c>
      <c r="J71" t="s">
        <v>118</v>
      </c>
    </row>
    <row r="72" spans="1:10">
      <c r="A72" t="s">
        <v>36</v>
      </c>
      <c r="B72">
        <v>100</v>
      </c>
      <c r="C72" t="s">
        <v>10</v>
      </c>
      <c r="D72">
        <v>0.36401838888888799</v>
      </c>
      <c r="E72" t="b">
        <v>1</v>
      </c>
      <c r="F72">
        <v>0.308</v>
      </c>
      <c r="G72">
        <v>0.42</v>
      </c>
      <c r="H72" t="s">
        <v>11</v>
      </c>
      <c r="I72" t="s">
        <v>87</v>
      </c>
      <c r="J72" t="s">
        <v>118</v>
      </c>
    </row>
    <row r="73" spans="1:10">
      <c r="A73" t="s">
        <v>36</v>
      </c>
      <c r="B73">
        <v>100</v>
      </c>
      <c r="C73" t="s">
        <v>13</v>
      </c>
      <c r="D73">
        <v>0.38562188888888799</v>
      </c>
      <c r="E73" t="b">
        <v>1</v>
      </c>
      <c r="F73">
        <v>0.34499999999999997</v>
      </c>
      <c r="G73">
        <v>0.42599999999999999</v>
      </c>
      <c r="H73" t="s">
        <v>11</v>
      </c>
      <c r="I73" t="s">
        <v>88</v>
      </c>
      <c r="J73" t="s">
        <v>118</v>
      </c>
    </row>
    <row r="74" spans="1:10">
      <c r="A74" t="s">
        <v>36</v>
      </c>
      <c r="B74">
        <v>100</v>
      </c>
      <c r="C74" t="s">
        <v>15</v>
      </c>
      <c r="D74">
        <v>0.33850708333333301</v>
      </c>
      <c r="E74" t="b">
        <v>1</v>
      </c>
      <c r="F74">
        <v>0.28499999999999998</v>
      </c>
      <c r="G74">
        <v>0.39200000000000002</v>
      </c>
      <c r="H74" t="s">
        <v>11</v>
      </c>
      <c r="I74" t="s">
        <v>89</v>
      </c>
      <c r="J74" t="s">
        <v>118</v>
      </c>
    </row>
    <row r="75" spans="1:10">
      <c r="A75" t="s">
        <v>36</v>
      </c>
      <c r="B75">
        <v>100</v>
      </c>
      <c r="C75" t="s">
        <v>17</v>
      </c>
      <c r="D75">
        <v>0.57590652777777696</v>
      </c>
      <c r="E75" t="b">
        <v>1</v>
      </c>
      <c r="F75">
        <v>0.51100000000000001</v>
      </c>
      <c r="G75">
        <v>0.64100000000000001</v>
      </c>
      <c r="H75" t="s">
        <v>11</v>
      </c>
      <c r="I75" t="s">
        <v>90</v>
      </c>
      <c r="J75" t="s">
        <v>118</v>
      </c>
    </row>
    <row r="76" spans="1:10">
      <c r="A76" t="s">
        <v>36</v>
      </c>
      <c r="B76">
        <v>100</v>
      </c>
      <c r="C76" t="s">
        <v>19</v>
      </c>
      <c r="D76">
        <v>0.18828075</v>
      </c>
      <c r="E76" t="b">
        <v>1</v>
      </c>
      <c r="F76">
        <v>0.17299999999999999</v>
      </c>
      <c r="G76">
        <v>0.20399999999999999</v>
      </c>
      <c r="H76" t="s">
        <v>11</v>
      </c>
      <c r="I76" t="s">
        <v>91</v>
      </c>
      <c r="J76" t="s">
        <v>118</v>
      </c>
    </row>
    <row r="77" spans="1:10">
      <c r="A77" t="s">
        <v>36</v>
      </c>
      <c r="B77">
        <v>1000</v>
      </c>
      <c r="C77" t="s">
        <v>10</v>
      </c>
      <c r="D77">
        <v>0.27015986111111101</v>
      </c>
      <c r="E77" t="b">
        <v>1</v>
      </c>
      <c r="F77">
        <v>0.23400000000000001</v>
      </c>
      <c r="G77">
        <v>0.30599999999999999</v>
      </c>
      <c r="H77" t="s">
        <v>11</v>
      </c>
      <c r="I77" t="s">
        <v>92</v>
      </c>
      <c r="J77" t="s">
        <v>118</v>
      </c>
    </row>
    <row r="78" spans="1:10">
      <c r="A78" t="s">
        <v>36</v>
      </c>
      <c r="B78">
        <v>1000</v>
      </c>
      <c r="C78" t="s">
        <v>13</v>
      </c>
      <c r="D78">
        <v>0.35020427777777702</v>
      </c>
      <c r="E78" t="b">
        <v>1</v>
      </c>
      <c r="F78">
        <v>0.30499999999999999</v>
      </c>
      <c r="G78">
        <v>0.39600000000000002</v>
      </c>
      <c r="H78" t="s">
        <v>11</v>
      </c>
      <c r="I78" t="s">
        <v>93</v>
      </c>
      <c r="J78" t="s">
        <v>118</v>
      </c>
    </row>
    <row r="79" spans="1:10">
      <c r="A79" t="s">
        <v>36</v>
      </c>
      <c r="B79">
        <v>1000</v>
      </c>
      <c r="C79" t="s">
        <v>15</v>
      </c>
      <c r="D79">
        <v>0.33536344444444399</v>
      </c>
      <c r="E79" t="b">
        <v>1</v>
      </c>
      <c r="F79">
        <v>0.28100000000000003</v>
      </c>
      <c r="G79">
        <v>0.38900000000000001</v>
      </c>
      <c r="H79" t="s">
        <v>11</v>
      </c>
      <c r="I79" t="s">
        <v>94</v>
      </c>
      <c r="J79" t="s">
        <v>118</v>
      </c>
    </row>
    <row r="80" spans="1:10">
      <c r="A80" t="s">
        <v>36</v>
      </c>
      <c r="B80">
        <v>1000</v>
      </c>
      <c r="C80" t="s">
        <v>17</v>
      </c>
      <c r="D80">
        <v>0.446034499999999</v>
      </c>
      <c r="E80" t="b">
        <v>1</v>
      </c>
      <c r="F80">
        <v>0.38200000000000001</v>
      </c>
      <c r="G80">
        <v>0.51</v>
      </c>
      <c r="H80" t="s">
        <v>11</v>
      </c>
      <c r="I80" t="s">
        <v>95</v>
      </c>
      <c r="J80" t="s">
        <v>118</v>
      </c>
    </row>
    <row r="81" spans="1:10">
      <c r="A81" t="s">
        <v>36</v>
      </c>
      <c r="B81">
        <v>1000</v>
      </c>
      <c r="C81" t="s">
        <v>19</v>
      </c>
      <c r="D81">
        <v>0.16001374999999901</v>
      </c>
      <c r="E81" t="b">
        <v>1</v>
      </c>
      <c r="F81">
        <v>0.13900000000000001</v>
      </c>
      <c r="G81">
        <v>0.18099999999999999</v>
      </c>
      <c r="H81" t="s">
        <v>11</v>
      </c>
      <c r="I81" t="s">
        <v>96</v>
      </c>
      <c r="J81" t="s">
        <v>118</v>
      </c>
    </row>
    <row r="82" spans="1:10">
      <c r="A82" t="s">
        <v>36</v>
      </c>
      <c r="B82">
        <v>10000</v>
      </c>
      <c r="C82" t="s">
        <v>10</v>
      </c>
      <c r="D82">
        <v>0.219596777777777</v>
      </c>
      <c r="E82" t="b">
        <v>1</v>
      </c>
      <c r="F82">
        <v>0.188</v>
      </c>
      <c r="G82">
        <v>0.251</v>
      </c>
      <c r="H82" t="s">
        <v>11</v>
      </c>
      <c r="I82" t="s">
        <v>97</v>
      </c>
      <c r="J82" t="s">
        <v>118</v>
      </c>
    </row>
    <row r="83" spans="1:10">
      <c r="A83" t="s">
        <v>36</v>
      </c>
      <c r="B83">
        <v>10000</v>
      </c>
      <c r="C83" t="s">
        <v>13</v>
      </c>
      <c r="D83">
        <v>0.51502574999999995</v>
      </c>
      <c r="E83" t="b">
        <v>1</v>
      </c>
      <c r="F83">
        <v>0.39900000000000002</v>
      </c>
      <c r="G83">
        <v>0.63100000000000001</v>
      </c>
      <c r="H83" t="s">
        <v>11</v>
      </c>
      <c r="I83" t="s">
        <v>98</v>
      </c>
      <c r="J83" t="s">
        <v>118</v>
      </c>
    </row>
    <row r="84" spans="1:10">
      <c r="A84" t="s">
        <v>36</v>
      </c>
      <c r="B84">
        <v>10000</v>
      </c>
      <c r="C84" t="s">
        <v>15</v>
      </c>
      <c r="D84">
        <v>0.50977655555555501</v>
      </c>
      <c r="E84" t="b">
        <v>1</v>
      </c>
      <c r="F84">
        <v>0.372</v>
      </c>
      <c r="G84">
        <v>0.64800000000000002</v>
      </c>
      <c r="H84" t="s">
        <v>11</v>
      </c>
      <c r="I84" t="s">
        <v>99</v>
      </c>
      <c r="J84" t="s">
        <v>118</v>
      </c>
    </row>
    <row r="85" spans="1:10">
      <c r="A85" t="s">
        <v>36</v>
      </c>
      <c r="B85">
        <v>10000</v>
      </c>
      <c r="C85" t="s">
        <v>17</v>
      </c>
      <c r="D85">
        <v>1.03842216666666</v>
      </c>
      <c r="E85" t="b">
        <v>1</v>
      </c>
      <c r="F85">
        <v>0.80800000000000005</v>
      </c>
      <c r="G85">
        <v>1.2689999999999999</v>
      </c>
      <c r="H85" t="s">
        <v>11</v>
      </c>
      <c r="I85" t="s">
        <v>100</v>
      </c>
      <c r="J85" t="s">
        <v>118</v>
      </c>
    </row>
    <row r="86" spans="1:10">
      <c r="A86" t="s">
        <v>36</v>
      </c>
      <c r="B86">
        <v>10000</v>
      </c>
      <c r="C86" t="s">
        <v>19</v>
      </c>
      <c r="D86">
        <v>0.10195749999999899</v>
      </c>
      <c r="E86" t="b">
        <v>1</v>
      </c>
      <c r="F86">
        <v>7.3999999999999996E-2</v>
      </c>
      <c r="G86">
        <v>0.13</v>
      </c>
      <c r="H86" t="s">
        <v>11</v>
      </c>
      <c r="I86" t="s">
        <v>101</v>
      </c>
      <c r="J86" t="s">
        <v>118</v>
      </c>
    </row>
    <row r="87" spans="1:10">
      <c r="A87" t="s">
        <v>36</v>
      </c>
      <c r="B87">
        <v>100000</v>
      </c>
      <c r="C87" t="s">
        <v>10</v>
      </c>
      <c r="D87">
        <v>0.124497722222222</v>
      </c>
      <c r="E87" t="b">
        <v>1</v>
      </c>
      <c r="F87">
        <v>8.4000000000000005E-2</v>
      </c>
      <c r="G87">
        <v>0.16500000000000001</v>
      </c>
      <c r="H87" t="s">
        <v>11</v>
      </c>
      <c r="I87" t="s">
        <v>102</v>
      </c>
      <c r="J87" t="s">
        <v>118</v>
      </c>
    </row>
    <row r="88" spans="1:10">
      <c r="A88" t="s">
        <v>36</v>
      </c>
      <c r="B88">
        <v>100000</v>
      </c>
      <c r="C88" t="s">
        <v>13</v>
      </c>
      <c r="D88">
        <v>0.49352641666666602</v>
      </c>
      <c r="E88" t="b">
        <v>1</v>
      </c>
      <c r="F88">
        <v>0.26300000000000001</v>
      </c>
      <c r="G88">
        <v>0.72399999999999998</v>
      </c>
      <c r="H88" t="s">
        <v>11</v>
      </c>
      <c r="I88" t="s">
        <v>103</v>
      </c>
      <c r="J88" t="s">
        <v>118</v>
      </c>
    </row>
    <row r="89" spans="1:10">
      <c r="A89" t="s">
        <v>36</v>
      </c>
      <c r="B89">
        <v>100000</v>
      </c>
      <c r="C89" t="s">
        <v>15</v>
      </c>
      <c r="D89">
        <v>0.34332461111111101</v>
      </c>
      <c r="E89" t="b">
        <v>1</v>
      </c>
      <c r="F89">
        <v>0.22600000000000001</v>
      </c>
      <c r="G89">
        <v>0.46</v>
      </c>
      <c r="H89" t="s">
        <v>11</v>
      </c>
      <c r="I89" t="s">
        <v>104</v>
      </c>
      <c r="J89" t="s">
        <v>118</v>
      </c>
    </row>
    <row r="90" spans="1:10">
      <c r="A90" t="s">
        <v>36</v>
      </c>
      <c r="B90">
        <v>100000</v>
      </c>
      <c r="C90" t="s">
        <v>17</v>
      </c>
      <c r="D90">
        <v>0.22237888888888799</v>
      </c>
      <c r="E90" t="b">
        <v>1</v>
      </c>
      <c r="F90">
        <v>0.159</v>
      </c>
      <c r="G90">
        <v>0.28599999999999998</v>
      </c>
      <c r="H90" t="s">
        <v>11</v>
      </c>
      <c r="I90" t="s">
        <v>105</v>
      </c>
      <c r="J90" t="s">
        <v>118</v>
      </c>
    </row>
    <row r="91" spans="1:10">
      <c r="A91" t="s">
        <v>36</v>
      </c>
      <c r="B91">
        <v>100000</v>
      </c>
      <c r="C91" t="s">
        <v>19</v>
      </c>
      <c r="D91">
        <v>1.92155833333333E-2</v>
      </c>
      <c r="E91" t="b">
        <v>1</v>
      </c>
      <c r="F91">
        <v>1.0999999999999999E-2</v>
      </c>
      <c r="G91">
        <v>2.7E-2</v>
      </c>
      <c r="H91" t="s">
        <v>11</v>
      </c>
      <c r="I91" t="s">
        <v>106</v>
      </c>
      <c r="J91" t="s">
        <v>118</v>
      </c>
    </row>
    <row r="92" spans="1:10">
      <c r="A92" t="s">
        <v>36</v>
      </c>
      <c r="B92">
        <v>1000000</v>
      </c>
      <c r="C92" t="s">
        <v>10</v>
      </c>
      <c r="D92">
        <v>3.06502222222222E-2</v>
      </c>
      <c r="E92" t="b">
        <v>1</v>
      </c>
      <c r="F92">
        <v>1.9E-2</v>
      </c>
      <c r="G92">
        <v>4.2000000000000003E-2</v>
      </c>
      <c r="H92" t="s">
        <v>11</v>
      </c>
      <c r="I92" t="s">
        <v>107</v>
      </c>
      <c r="J92" t="s">
        <v>118</v>
      </c>
    </row>
    <row r="93" spans="1:10">
      <c r="A93" t="s">
        <v>36</v>
      </c>
      <c r="B93">
        <v>1000000</v>
      </c>
      <c r="C93" t="s">
        <v>13</v>
      </c>
      <c r="D93">
        <v>0.42803083333333303</v>
      </c>
      <c r="E93" t="b">
        <v>1</v>
      </c>
      <c r="F93">
        <v>0.34499999999999997</v>
      </c>
      <c r="G93">
        <v>0.51100000000000001</v>
      </c>
      <c r="H93" t="s">
        <v>11</v>
      </c>
      <c r="I93" t="s">
        <v>108</v>
      </c>
      <c r="J93" t="s">
        <v>118</v>
      </c>
    </row>
    <row r="94" spans="1:10">
      <c r="A94" t="s">
        <v>36</v>
      </c>
      <c r="B94">
        <v>1000000</v>
      </c>
      <c r="C94" t="s">
        <v>15</v>
      </c>
      <c r="D94">
        <v>0.33820811111111099</v>
      </c>
      <c r="E94" t="b">
        <v>1</v>
      </c>
      <c r="F94">
        <v>0.24099999999999999</v>
      </c>
      <c r="G94">
        <v>0.436</v>
      </c>
      <c r="H94" t="s">
        <v>11</v>
      </c>
      <c r="I94" t="s">
        <v>109</v>
      </c>
      <c r="J94" t="s">
        <v>118</v>
      </c>
    </row>
    <row r="95" spans="1:10">
      <c r="A95" t="s">
        <v>36</v>
      </c>
      <c r="B95">
        <v>1000000</v>
      </c>
      <c r="C95" t="s">
        <v>17</v>
      </c>
      <c r="D95">
        <v>0.575131138888888</v>
      </c>
      <c r="E95" t="b">
        <v>1</v>
      </c>
      <c r="F95">
        <v>0.40500000000000003</v>
      </c>
      <c r="G95">
        <v>0.746</v>
      </c>
      <c r="H95" t="s">
        <v>11</v>
      </c>
      <c r="I95" t="s">
        <v>110</v>
      </c>
      <c r="J95" t="s">
        <v>118</v>
      </c>
    </row>
    <row r="96" spans="1:10">
      <c r="A96" t="s">
        <v>36</v>
      </c>
      <c r="B96">
        <v>1000000</v>
      </c>
      <c r="C96" t="s">
        <v>19</v>
      </c>
      <c r="D96">
        <v>2.0494638888888798E-2</v>
      </c>
      <c r="E96" t="b">
        <v>1</v>
      </c>
      <c r="F96">
        <v>1.2E-2</v>
      </c>
      <c r="G96">
        <v>2.9000000000000001E-2</v>
      </c>
      <c r="H96" t="s">
        <v>11</v>
      </c>
      <c r="I96" t="s">
        <v>111</v>
      </c>
      <c r="J96" t="s">
        <v>118</v>
      </c>
    </row>
    <row r="97" spans="1:10">
      <c r="A97" t="s">
        <v>36</v>
      </c>
      <c r="B97">
        <v>10000000</v>
      </c>
      <c r="C97" t="s">
        <v>10</v>
      </c>
      <c r="D97">
        <v>3.0616583333333301E-2</v>
      </c>
      <c r="E97" t="b">
        <v>1</v>
      </c>
      <c r="F97">
        <v>1.9E-2</v>
      </c>
      <c r="G97">
        <v>4.2000000000000003E-2</v>
      </c>
      <c r="H97" t="s">
        <v>11</v>
      </c>
      <c r="I97" t="s">
        <v>112</v>
      </c>
      <c r="J97" t="s">
        <v>118</v>
      </c>
    </row>
    <row r="98" spans="1:10">
      <c r="A98" t="s">
        <v>36</v>
      </c>
      <c r="B98">
        <v>10000000</v>
      </c>
      <c r="C98" t="s">
        <v>13</v>
      </c>
      <c r="D98">
        <v>1.32188730555555</v>
      </c>
      <c r="E98" t="b">
        <v>1</v>
      </c>
      <c r="F98">
        <v>1.0620000000000001</v>
      </c>
      <c r="G98">
        <v>1.5820000000000001</v>
      </c>
      <c r="H98" t="s">
        <v>11</v>
      </c>
      <c r="I98" t="s">
        <v>113</v>
      </c>
      <c r="J98" t="s">
        <v>118</v>
      </c>
    </row>
    <row r="99" spans="1:10">
      <c r="A99" t="s">
        <v>36</v>
      </c>
      <c r="B99">
        <v>10000000</v>
      </c>
      <c r="C99" t="s">
        <v>15</v>
      </c>
      <c r="D99">
        <v>1.1019247222222199</v>
      </c>
      <c r="E99" t="b">
        <v>1</v>
      </c>
      <c r="F99">
        <v>0.8</v>
      </c>
      <c r="G99">
        <v>1.4039999999999999</v>
      </c>
      <c r="H99" t="s">
        <v>11</v>
      </c>
      <c r="I99" t="s">
        <v>114</v>
      </c>
      <c r="J99" t="s">
        <v>118</v>
      </c>
    </row>
    <row r="100" spans="1:10">
      <c r="A100" t="s">
        <v>36</v>
      </c>
      <c r="B100">
        <v>10000000</v>
      </c>
      <c r="C100" t="s">
        <v>17</v>
      </c>
      <c r="D100">
        <v>2.56852922222222</v>
      </c>
      <c r="E100" t="b">
        <v>1</v>
      </c>
      <c r="F100">
        <v>2.008</v>
      </c>
      <c r="G100">
        <v>3.129</v>
      </c>
      <c r="H100" t="s">
        <v>11</v>
      </c>
      <c r="I100" t="s">
        <v>115</v>
      </c>
      <c r="J100" t="s">
        <v>118</v>
      </c>
    </row>
    <row r="101" spans="1:10">
      <c r="A101" t="s">
        <v>36</v>
      </c>
      <c r="B101">
        <v>10000000</v>
      </c>
      <c r="C101" t="s">
        <v>19</v>
      </c>
      <c r="D101">
        <v>2.1198861111111099E-2</v>
      </c>
      <c r="E101" t="b">
        <v>1</v>
      </c>
      <c r="F101">
        <v>1.2E-2</v>
      </c>
      <c r="G101">
        <v>0.03</v>
      </c>
      <c r="H101" t="s">
        <v>11</v>
      </c>
      <c r="I101" t="s">
        <v>116</v>
      </c>
      <c r="J101" t="s">
        <v>118</v>
      </c>
    </row>
  </sheetData>
  <autoFilter ref="A1:I101"/>
  <pageMargins left="0.75" right="0.75" top="1" bottom="1" header="0.5" footer="0.5"/>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enableFormatConditionsCalculation="0"/>
  <dimension ref="A1:BB109"/>
  <sheetViews>
    <sheetView topLeftCell="L1" workbookViewId="0">
      <selection activeCell="Q91" sqref="Q91"/>
    </sheetView>
  </sheetViews>
  <sheetFormatPr baseColWidth="10" defaultRowHeight="15" x14ac:dyDescent="0"/>
  <cols>
    <col min="1" max="1" width="10.83203125" customWidth="1"/>
    <col min="5" max="5" width="10.83203125" hidden="1" customWidth="1"/>
    <col min="8" max="8" width="10.83203125" customWidth="1"/>
    <col min="19" max="19" width="10.83203125" customWidth="1"/>
  </cols>
  <sheetData>
    <row r="1" spans="1:54">
      <c r="A1" t="s">
        <v>0</v>
      </c>
      <c r="B1" t="s">
        <v>123</v>
      </c>
      <c r="C1" t="s">
        <v>2</v>
      </c>
      <c r="D1" t="s">
        <v>124</v>
      </c>
      <c r="E1" t="s">
        <v>4</v>
      </c>
      <c r="F1" t="s">
        <v>5</v>
      </c>
      <c r="G1" t="s">
        <v>6</v>
      </c>
      <c r="H1" t="s">
        <v>7</v>
      </c>
      <c r="J1" t="s">
        <v>122</v>
      </c>
      <c r="K1" t="s">
        <v>119</v>
      </c>
      <c r="L1" t="s">
        <v>120</v>
      </c>
      <c r="M1" t="s">
        <v>127</v>
      </c>
      <c r="S1" t="s">
        <v>8</v>
      </c>
    </row>
    <row r="2" spans="1:54" hidden="1">
      <c r="A2" t="s">
        <v>9</v>
      </c>
      <c r="B2">
        <v>1000</v>
      </c>
      <c r="C2" t="s">
        <v>10</v>
      </c>
      <c r="D2">
        <v>3.8043654166666601</v>
      </c>
      <c r="E2" t="b">
        <v>1</v>
      </c>
      <c r="F2">
        <v>2.73</v>
      </c>
      <c r="G2">
        <v>4.8789999999999996</v>
      </c>
      <c r="H2" t="s">
        <v>11</v>
      </c>
      <c r="J2" t="s">
        <v>117</v>
      </c>
      <c r="K2">
        <f t="shared" ref="K2:K33" si="0">(D2-F2)*$C$109</f>
        <v>1.0743654166666601</v>
      </c>
      <c r="L2">
        <f t="shared" ref="L2:L33" si="1">(G2-D2)*$C$109</f>
        <v>1.0746345833333395</v>
      </c>
      <c r="M2">
        <f>N2/O2</f>
        <v>2.5106287384115271</v>
      </c>
      <c r="N2">
        <f>_xlfn.CONFIDENCE.NORM(POWER(10,-10),_xlfn.STDEV.S(S2:BB2),COUNT(S2:BB2))</f>
        <v>2.6976827772260834</v>
      </c>
      <c r="O2">
        <f>_xlfn.CONFIDENCE.NORM(0.01,_xlfn.STDEV.S(S2:BB2),COUNT(S2:BB2))</f>
        <v>1.0745048584654158</v>
      </c>
      <c r="P2">
        <f>ABS(O2-K2)/O2</f>
        <v>1.2977307422773159E-4</v>
      </c>
      <c r="Q2">
        <f>ABS(K2-L2)/K2</f>
        <v>2.5053549053593069E-4</v>
      </c>
      <c r="R2">
        <f>COUNT(S2:BB2)</f>
        <v>36</v>
      </c>
      <c r="S2">
        <v>3.771007</v>
      </c>
      <c r="T2">
        <v>6.9671209999999997</v>
      </c>
      <c r="U2">
        <v>7.0817300000000003</v>
      </c>
      <c r="V2">
        <v>7.5661969999999998</v>
      </c>
      <c r="W2">
        <v>4.4229690000000002</v>
      </c>
      <c r="X2">
        <v>4.5505740000000001</v>
      </c>
      <c r="Y2">
        <v>6.9754189999999996</v>
      </c>
      <c r="Z2">
        <v>7.4060220000000001</v>
      </c>
      <c r="AA2">
        <v>0.74882099999999996</v>
      </c>
      <c r="AB2">
        <v>0.785856</v>
      </c>
      <c r="AC2">
        <v>0.921678</v>
      </c>
      <c r="AD2">
        <v>1.122357</v>
      </c>
      <c r="AE2">
        <v>0.70044099999999998</v>
      </c>
      <c r="AF2">
        <v>0.720082</v>
      </c>
      <c r="AG2">
        <v>0.98875800000000003</v>
      </c>
      <c r="AH2">
        <v>1.030591</v>
      </c>
      <c r="AI2">
        <v>3.1346810000000001</v>
      </c>
      <c r="AJ2">
        <v>3.1352739999999999</v>
      </c>
      <c r="AK2">
        <v>3.3873890000000002</v>
      </c>
      <c r="AL2">
        <v>3.5440299999999998</v>
      </c>
      <c r="AM2">
        <v>0.80808599999999997</v>
      </c>
      <c r="AN2">
        <v>0.97243199999999996</v>
      </c>
      <c r="AO2">
        <v>1.1983250000000001</v>
      </c>
      <c r="AP2">
        <v>1.5008170000000001</v>
      </c>
      <c r="AQ2">
        <v>1.5405089999999999</v>
      </c>
      <c r="AR2">
        <v>4.2807589999999998</v>
      </c>
      <c r="AS2">
        <v>6.0346270000000004</v>
      </c>
      <c r="AT2">
        <v>7.1108909999999996</v>
      </c>
      <c r="AU2">
        <v>3.907953</v>
      </c>
      <c r="AV2">
        <v>4.1867109999999998</v>
      </c>
      <c r="AW2">
        <v>5.7656330000000002</v>
      </c>
      <c r="AX2">
        <v>6.8591280000000001</v>
      </c>
      <c r="AY2">
        <v>4.5084580000000001</v>
      </c>
      <c r="AZ2">
        <v>4.5646190000000004</v>
      </c>
      <c r="BA2">
        <v>7.0452110000000001</v>
      </c>
      <c r="BB2">
        <v>7.7119989999999996</v>
      </c>
    </row>
    <row r="3" spans="1:54" hidden="1">
      <c r="A3" t="s">
        <v>9</v>
      </c>
      <c r="B3">
        <v>1000</v>
      </c>
      <c r="C3" t="s">
        <v>13</v>
      </c>
      <c r="D3">
        <v>2.15223544444444</v>
      </c>
      <c r="E3" t="b">
        <v>1</v>
      </c>
      <c r="F3">
        <v>1.754</v>
      </c>
      <c r="G3">
        <v>2.5510000000000002</v>
      </c>
      <c r="H3" t="s">
        <v>11</v>
      </c>
      <c r="J3" t="s">
        <v>117</v>
      </c>
      <c r="K3">
        <f t="shared" si="0"/>
        <v>0.39823544444444003</v>
      </c>
      <c r="L3">
        <f t="shared" si="1"/>
        <v>0.39876455555556012</v>
      </c>
      <c r="M3">
        <f t="shared" ref="M3:M66" si="2">N3/O3</f>
        <v>2.5106287384115271</v>
      </c>
      <c r="N3">
        <f t="shared" ref="N3:N66" si="3">_xlfn.CONFIDENCE.NORM(POWER(10,-10),_xlfn.STDEV.S(S3:BB3),COUNT(S3:BB3))</f>
        <v>1.0002115088620562</v>
      </c>
      <c r="O3">
        <f t="shared" ref="O3:O66" si="4">_xlfn.CONFIDENCE.NORM(0.01,_xlfn.STDEV.S(S3:BB3),COUNT(S3:BB3))</f>
        <v>0.39839084670674541</v>
      </c>
      <c r="P3">
        <f t="shared" ref="P3:P66" si="5">ABS(O3-K3)/O3</f>
        <v>3.9007488146373514E-4</v>
      </c>
      <c r="Q3">
        <f t="shared" ref="Q3:Q66" si="6">ABS(K3-L3)/K3</f>
        <v>1.3286389207726669E-3</v>
      </c>
      <c r="S3">
        <v>2.0918139999999998</v>
      </c>
      <c r="T3">
        <v>3.4356640000000001</v>
      </c>
      <c r="U3">
        <v>3.5775359999999998</v>
      </c>
      <c r="V3">
        <v>3.9217339999999998</v>
      </c>
      <c r="W3">
        <v>0.85388900000000001</v>
      </c>
      <c r="X3">
        <v>1.0449310000000001</v>
      </c>
      <c r="Y3">
        <v>1.0596920000000001</v>
      </c>
      <c r="Z3">
        <v>1.1177980000000001</v>
      </c>
      <c r="AA3">
        <v>1.660453</v>
      </c>
      <c r="AB3">
        <v>1.674453</v>
      </c>
      <c r="AC3">
        <v>1.7106239999999999</v>
      </c>
      <c r="AD3">
        <v>2.0025520000000001</v>
      </c>
      <c r="AE3">
        <v>2.7257950000000002</v>
      </c>
      <c r="AF3">
        <v>2.8509340000000001</v>
      </c>
      <c r="AG3">
        <v>3.4286509999999999</v>
      </c>
      <c r="AH3">
        <v>3.474056</v>
      </c>
      <c r="AI3">
        <v>1.023773</v>
      </c>
      <c r="AJ3">
        <v>1.0247200000000001</v>
      </c>
      <c r="AK3">
        <v>1.0539130000000001</v>
      </c>
      <c r="AL3">
        <v>1.1161080000000001</v>
      </c>
      <c r="AM3">
        <v>1.9151279999999999</v>
      </c>
      <c r="AN3">
        <v>2.6366640000000001</v>
      </c>
      <c r="AO3">
        <v>2.9706190000000001</v>
      </c>
      <c r="AP3">
        <v>2.9899390000000001</v>
      </c>
      <c r="AQ3">
        <v>1.539771</v>
      </c>
      <c r="AR3">
        <v>1.587656</v>
      </c>
      <c r="AS3">
        <v>1.593712</v>
      </c>
      <c r="AT3">
        <v>1.8747830000000001</v>
      </c>
      <c r="AU3">
        <v>1.6968270000000001</v>
      </c>
      <c r="AV3">
        <v>1.7157290000000001</v>
      </c>
      <c r="AW3">
        <v>1.7660119999999999</v>
      </c>
      <c r="AX3">
        <v>1.8857649999999999</v>
      </c>
      <c r="AY3">
        <v>2.1011289999999998</v>
      </c>
      <c r="AZ3">
        <v>3.3948149999999999</v>
      </c>
      <c r="BA3">
        <v>3.4444319999999999</v>
      </c>
      <c r="BB3">
        <v>3.518405</v>
      </c>
    </row>
    <row r="4" spans="1:54" hidden="1">
      <c r="A4" t="s">
        <v>9</v>
      </c>
      <c r="B4">
        <v>1000</v>
      </c>
      <c r="C4" t="s">
        <v>15</v>
      </c>
      <c r="D4">
        <v>2.0909218888888801</v>
      </c>
      <c r="E4" t="b">
        <v>1</v>
      </c>
      <c r="F4">
        <v>1.607</v>
      </c>
      <c r="G4">
        <v>2.5750000000000002</v>
      </c>
      <c r="H4" t="s">
        <v>11</v>
      </c>
      <c r="J4" t="s">
        <v>117</v>
      </c>
      <c r="K4">
        <f t="shared" si="0"/>
        <v>0.4839218888888801</v>
      </c>
      <c r="L4">
        <f t="shared" si="1"/>
        <v>0.48407811111112009</v>
      </c>
      <c r="M4">
        <f t="shared" si="2"/>
        <v>2.5106287384115271</v>
      </c>
      <c r="N4">
        <f t="shared" si="3"/>
        <v>1.2160194512198372</v>
      </c>
      <c r="O4">
        <f t="shared" si="4"/>
        <v>0.48434857476745519</v>
      </c>
      <c r="P4">
        <f t="shared" si="5"/>
        <v>8.8094793874420637E-4</v>
      </c>
      <c r="Q4">
        <f t="shared" si="6"/>
        <v>3.2282528611938887E-4</v>
      </c>
      <c r="S4">
        <v>2.8844050000000001</v>
      </c>
      <c r="T4">
        <v>2.9123610000000002</v>
      </c>
      <c r="U4">
        <v>2.9160029999999999</v>
      </c>
      <c r="V4">
        <v>3.0100660000000001</v>
      </c>
      <c r="W4">
        <v>0.84858</v>
      </c>
      <c r="X4">
        <v>0.85993699999999995</v>
      </c>
      <c r="Y4">
        <v>0.92359599999999997</v>
      </c>
      <c r="Z4">
        <v>0.92818599999999996</v>
      </c>
      <c r="AA4">
        <v>2.6938390000000001</v>
      </c>
      <c r="AB4">
        <v>2.7095530000000001</v>
      </c>
      <c r="AC4">
        <v>2.7614399999999999</v>
      </c>
      <c r="AD4">
        <v>2.782921</v>
      </c>
      <c r="AE4">
        <v>2.4425469999999998</v>
      </c>
      <c r="AF4">
        <v>2.462834</v>
      </c>
      <c r="AG4">
        <v>2.4717370000000001</v>
      </c>
      <c r="AH4">
        <v>2.7040929999999999</v>
      </c>
      <c r="AI4">
        <v>4.1102160000000003</v>
      </c>
      <c r="AJ4">
        <v>4.1165019999999997</v>
      </c>
      <c r="AK4">
        <v>4.1456480000000004</v>
      </c>
      <c r="AL4">
        <v>4.1588940000000001</v>
      </c>
      <c r="AM4">
        <v>1.3655489999999999</v>
      </c>
      <c r="AN4">
        <v>2.428204</v>
      </c>
      <c r="AO4">
        <v>2.952099</v>
      </c>
      <c r="AP4">
        <v>3.1576759999999999</v>
      </c>
      <c r="AQ4">
        <v>0.80919200000000002</v>
      </c>
      <c r="AR4">
        <v>0.81269800000000003</v>
      </c>
      <c r="AS4">
        <v>0.81346600000000002</v>
      </c>
      <c r="AT4">
        <v>0.82903400000000005</v>
      </c>
      <c r="AU4">
        <v>0.92335800000000001</v>
      </c>
      <c r="AV4">
        <v>0.94685799999999998</v>
      </c>
      <c r="AW4">
        <v>1.273309</v>
      </c>
      <c r="AX4">
        <v>1.661405</v>
      </c>
      <c r="AY4">
        <v>0.73350800000000005</v>
      </c>
      <c r="AZ4">
        <v>0.83968799999999999</v>
      </c>
      <c r="BA4">
        <v>1.356851</v>
      </c>
      <c r="BB4">
        <v>1.5269349999999999</v>
      </c>
    </row>
    <row r="5" spans="1:54" hidden="1">
      <c r="A5" t="s">
        <v>9</v>
      </c>
      <c r="B5">
        <v>1000</v>
      </c>
      <c r="C5" t="s">
        <v>17</v>
      </c>
      <c r="D5">
        <v>1.7565969722222201</v>
      </c>
      <c r="E5" t="b">
        <v>1</v>
      </c>
      <c r="F5">
        <v>1.3049999999999999</v>
      </c>
      <c r="G5">
        <v>2.2090000000000001</v>
      </c>
      <c r="H5" t="s">
        <v>11</v>
      </c>
      <c r="J5" t="s">
        <v>117</v>
      </c>
      <c r="K5">
        <f t="shared" si="0"/>
        <v>0.45159697222222017</v>
      </c>
      <c r="L5">
        <f t="shared" si="1"/>
        <v>0.45240302777777996</v>
      </c>
      <c r="M5">
        <f t="shared" si="2"/>
        <v>2.5106287384115267</v>
      </c>
      <c r="N5">
        <f t="shared" si="3"/>
        <v>1.1349793001455499</v>
      </c>
      <c r="O5">
        <f t="shared" si="4"/>
        <v>0.45206974762172547</v>
      </c>
      <c r="P5">
        <f t="shared" si="5"/>
        <v>1.0458018967039989E-3</v>
      </c>
      <c r="Q5">
        <f t="shared" si="6"/>
        <v>1.7849002653701402E-3</v>
      </c>
      <c r="S5">
        <v>1.80098</v>
      </c>
      <c r="T5">
        <v>1.9132359999999999</v>
      </c>
      <c r="U5">
        <v>1.9251069999999999</v>
      </c>
      <c r="V5">
        <v>1.9739690000000001</v>
      </c>
      <c r="W5">
        <v>1.1565650000000001</v>
      </c>
      <c r="X5">
        <v>1.2524219999999999</v>
      </c>
      <c r="Y5">
        <v>1.2776540000000001</v>
      </c>
      <c r="Z5">
        <v>1.287911</v>
      </c>
      <c r="AA5">
        <v>3.2490950000000001</v>
      </c>
      <c r="AB5">
        <v>3.2765</v>
      </c>
      <c r="AC5">
        <v>3.283077</v>
      </c>
      <c r="AD5">
        <v>3.2888310000000001</v>
      </c>
      <c r="AE5">
        <v>1.2572099999999999</v>
      </c>
      <c r="AF5">
        <v>1.292997</v>
      </c>
      <c r="AG5">
        <v>1.3142050000000001</v>
      </c>
      <c r="AH5">
        <v>1.3385039999999999</v>
      </c>
      <c r="AI5">
        <v>1.9634149999999999</v>
      </c>
      <c r="AJ5">
        <v>4.0358130000000001</v>
      </c>
      <c r="AK5">
        <v>4.1547470000000004</v>
      </c>
      <c r="AL5">
        <v>4.7932410000000001</v>
      </c>
      <c r="AM5">
        <v>1.215233</v>
      </c>
      <c r="AN5">
        <v>1.2239660000000001</v>
      </c>
      <c r="AO5">
        <v>1.2430909999999999</v>
      </c>
      <c r="AP5">
        <v>1.266705</v>
      </c>
      <c r="AQ5">
        <v>1.0943099999999999</v>
      </c>
      <c r="AR5">
        <v>1.0956509999999999</v>
      </c>
      <c r="AS5">
        <v>1.099526</v>
      </c>
      <c r="AT5">
        <v>1.1182099999999999</v>
      </c>
      <c r="AU5">
        <v>1.0117119999999999</v>
      </c>
      <c r="AV5">
        <v>1.0445979999999999</v>
      </c>
      <c r="AW5">
        <v>1.0480160000000001</v>
      </c>
      <c r="AX5">
        <v>1.0727199999999999</v>
      </c>
      <c r="AY5">
        <v>0.74732100000000001</v>
      </c>
      <c r="AZ5">
        <v>1.0383579999999999</v>
      </c>
      <c r="BA5">
        <v>1.0394490000000001</v>
      </c>
      <c r="BB5">
        <v>1.0431459999999999</v>
      </c>
    </row>
    <row r="6" spans="1:54" hidden="1">
      <c r="A6" t="s">
        <v>9</v>
      </c>
      <c r="B6">
        <v>1000</v>
      </c>
      <c r="C6" t="s">
        <v>19</v>
      </c>
      <c r="D6">
        <v>1.44282658333333</v>
      </c>
      <c r="E6" t="b">
        <v>1</v>
      </c>
      <c r="F6">
        <v>1.1910000000000001</v>
      </c>
      <c r="G6">
        <v>1.6950000000000001</v>
      </c>
      <c r="H6" t="s">
        <v>11</v>
      </c>
      <c r="J6" t="s">
        <v>117</v>
      </c>
      <c r="K6">
        <f t="shared" si="0"/>
        <v>0.25182658333332997</v>
      </c>
      <c r="L6">
        <f t="shared" si="1"/>
        <v>0.25217341666667004</v>
      </c>
      <c r="M6">
        <f t="shared" si="2"/>
        <v>2.5106287384115271</v>
      </c>
      <c r="N6">
        <f t="shared" si="3"/>
        <v>0.63346898739391022</v>
      </c>
      <c r="O6">
        <f t="shared" si="4"/>
        <v>0.25231487941729908</v>
      </c>
      <c r="P6">
        <f t="shared" si="5"/>
        <v>1.9352647180253069E-3</v>
      </c>
      <c r="Q6">
        <f t="shared" si="6"/>
        <v>1.377270535736027E-3</v>
      </c>
      <c r="S6">
        <v>1.1791480000000001</v>
      </c>
      <c r="T6">
        <v>1.1918770000000001</v>
      </c>
      <c r="U6">
        <v>1.2056070000000001</v>
      </c>
      <c r="V6">
        <v>1.2231719999999999</v>
      </c>
      <c r="W6">
        <v>1.316608</v>
      </c>
      <c r="X6">
        <v>1.329083</v>
      </c>
      <c r="Y6">
        <v>1.3384180000000001</v>
      </c>
      <c r="Z6">
        <v>1.367796</v>
      </c>
      <c r="AA6">
        <v>2.9124349999999999</v>
      </c>
      <c r="AB6">
        <v>2.9176739999999999</v>
      </c>
      <c r="AC6">
        <v>2.9227829999999999</v>
      </c>
      <c r="AD6">
        <v>2.9344000000000001</v>
      </c>
      <c r="AE6">
        <v>1.122539</v>
      </c>
      <c r="AF6">
        <v>1.1585179999999999</v>
      </c>
      <c r="AG6">
        <v>1.180852</v>
      </c>
      <c r="AH6">
        <v>1.3970130000000001</v>
      </c>
      <c r="AI6">
        <v>1.0456399999999999</v>
      </c>
      <c r="AJ6">
        <v>1.094106</v>
      </c>
      <c r="AK6">
        <v>1.6736979999999999</v>
      </c>
      <c r="AL6">
        <v>1.7307030000000001</v>
      </c>
      <c r="AM6">
        <v>0.673458</v>
      </c>
      <c r="AN6">
        <v>0.68201999999999996</v>
      </c>
      <c r="AO6">
        <v>1.2627630000000001</v>
      </c>
      <c r="AP6">
        <v>1.288408</v>
      </c>
      <c r="AQ6">
        <v>1.3593839999999999</v>
      </c>
      <c r="AR6">
        <v>1.372347</v>
      </c>
      <c r="AS6">
        <v>1.383616</v>
      </c>
      <c r="AT6">
        <v>1.406042</v>
      </c>
      <c r="AU6">
        <v>0.89795499999999995</v>
      </c>
      <c r="AV6">
        <v>0.93008999999999997</v>
      </c>
      <c r="AW6">
        <v>0.96556399999999998</v>
      </c>
      <c r="AX6">
        <v>0.97488399999999997</v>
      </c>
      <c r="AY6">
        <v>1.59036</v>
      </c>
      <c r="AZ6">
        <v>1.6173960000000001</v>
      </c>
      <c r="BA6">
        <v>1.6226050000000001</v>
      </c>
      <c r="BB6">
        <v>1.672795</v>
      </c>
    </row>
    <row r="7" spans="1:54" hidden="1">
      <c r="A7" t="s">
        <v>9</v>
      </c>
      <c r="B7">
        <v>10000</v>
      </c>
      <c r="C7" t="s">
        <v>10</v>
      </c>
      <c r="D7">
        <v>8.3334252777777706</v>
      </c>
      <c r="E7" t="b">
        <v>1</v>
      </c>
      <c r="F7">
        <v>7.5279999999999996</v>
      </c>
      <c r="G7">
        <v>9.1389999999999993</v>
      </c>
      <c r="H7" t="s">
        <v>11</v>
      </c>
      <c r="J7" t="s">
        <v>117</v>
      </c>
      <c r="K7">
        <f t="shared" si="0"/>
        <v>0.80542527777777106</v>
      </c>
      <c r="L7">
        <f t="shared" si="1"/>
        <v>0.8055747222222287</v>
      </c>
      <c r="M7">
        <f t="shared" si="2"/>
        <v>2.5106287384115267</v>
      </c>
      <c r="N7">
        <f t="shared" si="3"/>
        <v>2.0222929785088462</v>
      </c>
      <c r="O7">
        <f t="shared" si="4"/>
        <v>0.80549264316489488</v>
      </c>
      <c r="P7">
        <f t="shared" si="5"/>
        <v>8.3632529353875582E-5</v>
      </c>
      <c r="Q7">
        <f t="shared" si="6"/>
        <v>1.8554724886455564E-4</v>
      </c>
      <c r="S7">
        <v>7.2506640000000004</v>
      </c>
      <c r="T7">
        <v>8.6801510000000004</v>
      </c>
      <c r="U7">
        <v>12.604067000000001</v>
      </c>
      <c r="V7">
        <v>12.701267</v>
      </c>
      <c r="W7">
        <v>6.8108300000000002</v>
      </c>
      <c r="X7">
        <v>6.8415840000000001</v>
      </c>
      <c r="Y7">
        <v>8.1605609999999995</v>
      </c>
      <c r="Z7">
        <v>10.096111000000001</v>
      </c>
      <c r="AA7">
        <v>7.5043290000000002</v>
      </c>
      <c r="AB7">
        <v>10.283941</v>
      </c>
      <c r="AC7">
        <v>10.63137</v>
      </c>
      <c r="AD7">
        <v>11.986597</v>
      </c>
      <c r="AE7">
        <v>7.7246699999999997</v>
      </c>
      <c r="AF7">
        <v>7.7480690000000001</v>
      </c>
      <c r="AG7">
        <v>8.0413569999999996</v>
      </c>
      <c r="AH7">
        <v>8.0606950000000008</v>
      </c>
      <c r="AI7">
        <v>7.113575</v>
      </c>
      <c r="AJ7">
        <v>7.2717749999999999</v>
      </c>
      <c r="AK7">
        <v>7.3235409999999996</v>
      </c>
      <c r="AL7">
        <v>7.3247650000000002</v>
      </c>
      <c r="AM7">
        <v>6.4461110000000001</v>
      </c>
      <c r="AN7">
        <v>6.4848179999999997</v>
      </c>
      <c r="AO7">
        <v>6.5163880000000001</v>
      </c>
      <c r="AP7">
        <v>6.5315760000000003</v>
      </c>
      <c r="AQ7">
        <v>9.2117629999999995</v>
      </c>
      <c r="AR7">
        <v>9.3825520000000004</v>
      </c>
      <c r="AS7">
        <v>11.615658</v>
      </c>
      <c r="AT7">
        <v>11.778373999999999</v>
      </c>
      <c r="AU7">
        <v>7.1831379999999996</v>
      </c>
      <c r="AV7">
        <v>7.343801</v>
      </c>
      <c r="AW7">
        <v>7.6532999999999998</v>
      </c>
      <c r="AX7">
        <v>7.656072</v>
      </c>
      <c r="AY7">
        <v>6.9358979999999999</v>
      </c>
      <c r="AZ7">
        <v>6.9932660000000002</v>
      </c>
      <c r="BA7">
        <v>7.0481920000000002</v>
      </c>
      <c r="BB7">
        <v>7.0624840000000004</v>
      </c>
    </row>
    <row r="8" spans="1:54" hidden="1">
      <c r="A8" t="s">
        <v>9</v>
      </c>
      <c r="B8">
        <v>10000</v>
      </c>
      <c r="C8" t="s">
        <v>13</v>
      </c>
      <c r="D8">
        <v>7.56603219444444</v>
      </c>
      <c r="E8" t="b">
        <v>1</v>
      </c>
      <c r="F8">
        <v>7.1470000000000002</v>
      </c>
      <c r="G8">
        <v>7.9850000000000003</v>
      </c>
      <c r="H8" t="s">
        <v>11</v>
      </c>
      <c r="J8" t="s">
        <v>117</v>
      </c>
      <c r="K8">
        <f t="shared" si="0"/>
        <v>0.41903219444443973</v>
      </c>
      <c r="L8">
        <f t="shared" si="1"/>
        <v>0.41896780555556035</v>
      </c>
      <c r="M8">
        <f t="shared" si="2"/>
        <v>2.5106287384115271</v>
      </c>
      <c r="N8">
        <f t="shared" si="3"/>
        <v>1.0513979596141472</v>
      </c>
      <c r="O8">
        <f t="shared" si="4"/>
        <v>0.41877874793999448</v>
      </c>
      <c r="P8">
        <f t="shared" si="5"/>
        <v>6.0520383541900612E-4</v>
      </c>
      <c r="Q8">
        <f t="shared" si="6"/>
        <v>1.5366095906963246E-4</v>
      </c>
      <c r="S8">
        <v>6.4126089999999998</v>
      </c>
      <c r="T8">
        <v>6.4131150000000003</v>
      </c>
      <c r="U8">
        <v>10.886231</v>
      </c>
      <c r="V8">
        <v>11.185439000000001</v>
      </c>
      <c r="W8">
        <v>6.9318410000000004</v>
      </c>
      <c r="X8">
        <v>7.2251770000000004</v>
      </c>
      <c r="Y8">
        <v>7.2695679999999996</v>
      </c>
      <c r="Z8">
        <v>7.2788449999999996</v>
      </c>
      <c r="AA8">
        <v>7.2637859999999996</v>
      </c>
      <c r="AB8">
        <v>7.4687830000000002</v>
      </c>
      <c r="AC8">
        <v>7.482647</v>
      </c>
      <c r="AD8">
        <v>7.5538030000000003</v>
      </c>
      <c r="AE8">
        <v>7.191001</v>
      </c>
      <c r="AF8">
        <v>7.2247810000000001</v>
      </c>
      <c r="AG8">
        <v>7.6724069999999998</v>
      </c>
      <c r="AH8">
        <v>7.7872170000000001</v>
      </c>
      <c r="AI8">
        <v>8.1747250000000005</v>
      </c>
      <c r="AJ8">
        <v>8.1749650000000003</v>
      </c>
      <c r="AK8">
        <v>8.1964109999999994</v>
      </c>
      <c r="AL8">
        <v>8.6843640000000004</v>
      </c>
      <c r="AM8">
        <v>6.6132739999999997</v>
      </c>
      <c r="AN8">
        <v>7.2455290000000003</v>
      </c>
      <c r="AO8">
        <v>7.2827929999999999</v>
      </c>
      <c r="AP8">
        <v>7.6750369999999997</v>
      </c>
      <c r="AQ8">
        <v>7.3871209999999996</v>
      </c>
      <c r="AR8">
        <v>7.4514329999999998</v>
      </c>
      <c r="AS8">
        <v>7.4786339999999996</v>
      </c>
      <c r="AT8">
        <v>7.5551490000000001</v>
      </c>
      <c r="AU8">
        <v>6.9912210000000004</v>
      </c>
      <c r="AV8">
        <v>7.2586259999999996</v>
      </c>
      <c r="AW8">
        <v>7.4506629999999996</v>
      </c>
      <c r="AX8">
        <v>7.4905200000000001</v>
      </c>
      <c r="AY8">
        <v>6.7881260000000001</v>
      </c>
      <c r="AZ8">
        <v>6.824433</v>
      </c>
      <c r="BA8">
        <v>7.1878440000000001</v>
      </c>
      <c r="BB8">
        <v>7.2190409999999998</v>
      </c>
    </row>
    <row r="9" spans="1:54" hidden="1">
      <c r="A9" t="s">
        <v>9</v>
      </c>
      <c r="B9">
        <v>10000</v>
      </c>
      <c r="C9" t="s">
        <v>15</v>
      </c>
      <c r="D9">
        <v>6.8450292499999899</v>
      </c>
      <c r="E9" t="b">
        <v>1</v>
      </c>
      <c r="F9">
        <v>6.7119999999999997</v>
      </c>
      <c r="G9">
        <v>6.9779999999999998</v>
      </c>
      <c r="H9" t="s">
        <v>11</v>
      </c>
      <c r="J9" t="s">
        <v>117</v>
      </c>
      <c r="K9">
        <f t="shared" si="0"/>
        <v>0.13302924999999011</v>
      </c>
      <c r="L9">
        <f t="shared" si="1"/>
        <v>0.13297075000000991</v>
      </c>
      <c r="M9">
        <f t="shared" si="2"/>
        <v>2.5106287384115267</v>
      </c>
      <c r="N9">
        <f t="shared" si="3"/>
        <v>0.33292722712040318</v>
      </c>
      <c r="O9">
        <f t="shared" si="4"/>
        <v>0.13260711232479799</v>
      </c>
      <c r="P9">
        <f t="shared" si="5"/>
        <v>3.183371297296339E-3</v>
      </c>
      <c r="Q9">
        <f t="shared" si="6"/>
        <v>4.3975291133494134E-4</v>
      </c>
      <c r="S9">
        <v>6.3857340000000002</v>
      </c>
      <c r="T9">
        <v>6.4097520000000001</v>
      </c>
      <c r="U9">
        <v>6.4109389999999999</v>
      </c>
      <c r="V9">
        <v>6.4208499999999997</v>
      </c>
      <c r="W9">
        <v>6.8022330000000002</v>
      </c>
      <c r="X9">
        <v>6.8070269999999997</v>
      </c>
      <c r="Y9">
        <v>6.8105779999999996</v>
      </c>
      <c r="Z9">
        <v>6.8283149999999999</v>
      </c>
      <c r="AA9">
        <v>6.9315309999999997</v>
      </c>
      <c r="AB9">
        <v>6.966755</v>
      </c>
      <c r="AC9">
        <v>6.9693059999999996</v>
      </c>
      <c r="AD9">
        <v>7.0030380000000001</v>
      </c>
      <c r="AE9">
        <v>7.1149110000000002</v>
      </c>
      <c r="AF9">
        <v>7.1377750000000004</v>
      </c>
      <c r="AG9">
        <v>7.1650739999999997</v>
      </c>
      <c r="AH9">
        <v>7.2066670000000004</v>
      </c>
      <c r="AI9">
        <v>7.2659050000000001</v>
      </c>
      <c r="AJ9">
        <v>7.2830570000000003</v>
      </c>
      <c r="AK9">
        <v>7.3255739999999996</v>
      </c>
      <c r="AL9">
        <v>7.4294450000000003</v>
      </c>
      <c r="AM9">
        <v>6.4023649999999996</v>
      </c>
      <c r="AN9">
        <v>6.406161</v>
      </c>
      <c r="AO9">
        <v>6.4561789999999997</v>
      </c>
      <c r="AP9">
        <v>6.5128269999999997</v>
      </c>
      <c r="AQ9">
        <v>7.0628859999999998</v>
      </c>
      <c r="AR9">
        <v>7.0665209999999998</v>
      </c>
      <c r="AS9">
        <v>7.0773640000000002</v>
      </c>
      <c r="AT9">
        <v>7.0789590000000002</v>
      </c>
      <c r="AU9">
        <v>6.8325469999999999</v>
      </c>
      <c r="AV9">
        <v>6.8458420000000002</v>
      </c>
      <c r="AW9">
        <v>6.8668810000000002</v>
      </c>
      <c r="AX9">
        <v>6.8674819999999999</v>
      </c>
      <c r="AY9">
        <v>6.5109630000000003</v>
      </c>
      <c r="AZ9">
        <v>6.5686580000000001</v>
      </c>
      <c r="BA9">
        <v>6.5737259999999997</v>
      </c>
      <c r="BB9">
        <v>6.6172259999999996</v>
      </c>
    </row>
    <row r="10" spans="1:54" hidden="1">
      <c r="A10" t="s">
        <v>9</v>
      </c>
      <c r="B10">
        <v>10000</v>
      </c>
      <c r="C10" t="s">
        <v>17</v>
      </c>
      <c r="D10">
        <v>7.0008706944444397</v>
      </c>
      <c r="E10" t="b">
        <v>1</v>
      </c>
      <c r="F10">
        <v>6.8029999999999999</v>
      </c>
      <c r="G10">
        <v>7.1980000000000004</v>
      </c>
      <c r="H10" t="s">
        <v>11</v>
      </c>
      <c r="J10" t="s">
        <v>117</v>
      </c>
      <c r="K10">
        <f t="shared" si="0"/>
        <v>0.19787069444443972</v>
      </c>
      <c r="L10">
        <f t="shared" si="1"/>
        <v>0.19712930555556074</v>
      </c>
      <c r="M10">
        <f t="shared" si="2"/>
        <v>2.5106287384115267</v>
      </c>
      <c r="N10">
        <f t="shared" si="3"/>
        <v>0.49564766888750345</v>
      </c>
      <c r="O10">
        <f t="shared" si="4"/>
        <v>0.19741973845208965</v>
      </c>
      <c r="P10">
        <f t="shared" si="5"/>
        <v>2.284249771000002E-3</v>
      </c>
      <c r="Q10">
        <f t="shared" si="6"/>
        <v>3.7468352297472486E-3</v>
      </c>
      <c r="S10">
        <v>6.4713520000000004</v>
      </c>
      <c r="T10">
        <v>6.4857339999999999</v>
      </c>
      <c r="U10">
        <v>6.4862330000000004</v>
      </c>
      <c r="V10">
        <v>6.4903170000000001</v>
      </c>
      <c r="W10">
        <v>6.7785250000000001</v>
      </c>
      <c r="X10">
        <v>6.7829629999999996</v>
      </c>
      <c r="Y10">
        <v>6.7906329999999997</v>
      </c>
      <c r="Z10">
        <v>6.8754660000000003</v>
      </c>
      <c r="AA10">
        <v>7.0322380000000004</v>
      </c>
      <c r="AB10">
        <v>7.0392749999999999</v>
      </c>
      <c r="AC10">
        <v>7.055161</v>
      </c>
      <c r="AD10">
        <v>7.1335860000000002</v>
      </c>
      <c r="AE10">
        <v>7.1677840000000002</v>
      </c>
      <c r="AF10">
        <v>7.2417569999999998</v>
      </c>
      <c r="AG10">
        <v>7.4804490000000001</v>
      </c>
      <c r="AH10">
        <v>7.4868540000000001</v>
      </c>
      <c r="AI10">
        <v>7.4299869999999997</v>
      </c>
      <c r="AJ10">
        <v>7.4373089999999999</v>
      </c>
      <c r="AK10">
        <v>7.474272</v>
      </c>
      <c r="AL10">
        <v>7.5639700000000003</v>
      </c>
      <c r="AM10">
        <v>6.4624689999999996</v>
      </c>
      <c r="AN10">
        <v>6.4819779999999998</v>
      </c>
      <c r="AO10">
        <v>6.4890239999999997</v>
      </c>
      <c r="AP10">
        <v>6.5134720000000002</v>
      </c>
      <c r="AQ10">
        <v>7.8190840000000001</v>
      </c>
      <c r="AR10">
        <v>7.840211</v>
      </c>
      <c r="AS10">
        <v>7.8522100000000004</v>
      </c>
      <c r="AT10">
        <v>7.8879460000000003</v>
      </c>
      <c r="AU10">
        <v>6.9082280000000003</v>
      </c>
      <c r="AV10">
        <v>6.9123720000000004</v>
      </c>
      <c r="AW10">
        <v>6.9143160000000004</v>
      </c>
      <c r="AX10">
        <v>6.9260529999999996</v>
      </c>
      <c r="AY10">
        <v>6.571072</v>
      </c>
      <c r="AZ10">
        <v>6.5766809999999998</v>
      </c>
      <c r="BA10">
        <v>6.5820740000000004</v>
      </c>
      <c r="BB10">
        <v>6.5902900000000004</v>
      </c>
    </row>
    <row r="11" spans="1:54" hidden="1">
      <c r="A11" t="s">
        <v>9</v>
      </c>
      <c r="B11">
        <v>10000</v>
      </c>
      <c r="C11" t="s">
        <v>19</v>
      </c>
      <c r="D11">
        <v>7.1154302222222201</v>
      </c>
      <c r="E11" t="b">
        <v>1</v>
      </c>
      <c r="F11">
        <v>6.9489999999999998</v>
      </c>
      <c r="G11">
        <v>7.282</v>
      </c>
      <c r="H11" t="s">
        <v>11</v>
      </c>
      <c r="J11" t="s">
        <v>117</v>
      </c>
      <c r="K11">
        <f t="shared" si="0"/>
        <v>0.16643022222222026</v>
      </c>
      <c r="L11">
        <f t="shared" si="1"/>
        <v>0.16656977777777993</v>
      </c>
      <c r="M11">
        <f t="shared" si="2"/>
        <v>2.5106287384115271</v>
      </c>
      <c r="N11">
        <f t="shared" si="3"/>
        <v>0.4173124847542431</v>
      </c>
      <c r="O11">
        <f t="shared" si="4"/>
        <v>0.16621831749535235</v>
      </c>
      <c r="P11">
        <f t="shared" si="5"/>
        <v>1.2748578499709399E-3</v>
      </c>
      <c r="Q11">
        <f t="shared" si="6"/>
        <v>8.385229178708328E-4</v>
      </c>
      <c r="S11">
        <v>6.9147629999999998</v>
      </c>
      <c r="T11">
        <v>6.9719490000000004</v>
      </c>
      <c r="U11">
        <v>7.10182</v>
      </c>
      <c r="V11">
        <v>7.1350129999999998</v>
      </c>
      <c r="W11">
        <v>6.9068319999999996</v>
      </c>
      <c r="X11">
        <v>6.964054</v>
      </c>
      <c r="Y11">
        <v>7.0664220000000002</v>
      </c>
      <c r="Z11">
        <v>7.0845669999999998</v>
      </c>
      <c r="AA11">
        <v>7.5078209999999999</v>
      </c>
      <c r="AB11">
        <v>7.5123319999999998</v>
      </c>
      <c r="AC11">
        <v>7.526675</v>
      </c>
      <c r="AD11">
        <v>7.5674669999999997</v>
      </c>
      <c r="AE11">
        <v>7.2973710000000001</v>
      </c>
      <c r="AF11">
        <v>7.3116709999999996</v>
      </c>
      <c r="AG11">
        <v>7.3612399999999996</v>
      </c>
      <c r="AH11">
        <v>7.3927420000000001</v>
      </c>
      <c r="AI11">
        <v>6.8758710000000001</v>
      </c>
      <c r="AJ11">
        <v>7.5225070000000001</v>
      </c>
      <c r="AK11">
        <v>7.8584639999999997</v>
      </c>
      <c r="AL11">
        <v>7.8663559999999997</v>
      </c>
      <c r="AM11">
        <v>6.5349640000000004</v>
      </c>
      <c r="AN11">
        <v>6.5442729999999996</v>
      </c>
      <c r="AO11">
        <v>6.6313750000000002</v>
      </c>
      <c r="AP11">
        <v>6.6769600000000002</v>
      </c>
      <c r="AQ11">
        <v>6.9456610000000003</v>
      </c>
      <c r="AR11">
        <v>6.954345</v>
      </c>
      <c r="AS11">
        <v>6.9907880000000002</v>
      </c>
      <c r="AT11">
        <v>7.0775810000000003</v>
      </c>
      <c r="AU11">
        <v>6.9604439999999999</v>
      </c>
      <c r="AV11">
        <v>7.4025619999999996</v>
      </c>
      <c r="AW11">
        <v>7.5454840000000001</v>
      </c>
      <c r="AX11">
        <v>7.7314699999999998</v>
      </c>
      <c r="AY11">
        <v>6.5754720000000004</v>
      </c>
      <c r="AZ11">
        <v>6.5980559999999997</v>
      </c>
      <c r="BA11">
        <v>6.6099839999999999</v>
      </c>
      <c r="BB11">
        <v>6.6301319999999997</v>
      </c>
    </row>
    <row r="12" spans="1:54" hidden="1">
      <c r="A12" t="s">
        <v>9</v>
      </c>
      <c r="B12">
        <v>100000</v>
      </c>
      <c r="C12" t="s">
        <v>10</v>
      </c>
      <c r="D12">
        <v>71.458350444444406</v>
      </c>
      <c r="E12" t="b">
        <v>1</v>
      </c>
      <c r="F12">
        <v>70.373000000000005</v>
      </c>
      <c r="G12">
        <v>72.543000000000006</v>
      </c>
      <c r="H12" t="s">
        <v>11</v>
      </c>
      <c r="J12" t="s">
        <v>117</v>
      </c>
      <c r="K12">
        <f t="shared" si="0"/>
        <v>1.0853504444444013</v>
      </c>
      <c r="L12">
        <f t="shared" si="1"/>
        <v>1.0846495555556004</v>
      </c>
      <c r="M12">
        <f t="shared" si="2"/>
        <v>2.5106287384115271</v>
      </c>
      <c r="N12">
        <f t="shared" si="3"/>
        <v>2.7240230218804378</v>
      </c>
      <c r="O12">
        <f t="shared" si="4"/>
        <v>1.0849963517919121</v>
      </c>
      <c r="P12">
        <f t="shared" si="5"/>
        <v>3.2635377243840917E-4</v>
      </c>
      <c r="Q12">
        <f t="shared" si="6"/>
        <v>6.4577196461159823E-4</v>
      </c>
      <c r="S12">
        <v>67.214557999999997</v>
      </c>
      <c r="T12">
        <v>67.393716999999995</v>
      </c>
      <c r="U12">
        <v>67.536969999999997</v>
      </c>
      <c r="V12">
        <v>67.593697000000006</v>
      </c>
      <c r="W12">
        <v>69.012671999999995</v>
      </c>
      <c r="X12">
        <v>69.981633000000002</v>
      </c>
      <c r="Y12">
        <v>72.361598000000001</v>
      </c>
      <c r="Z12">
        <v>76.328283999999996</v>
      </c>
      <c r="AA12">
        <v>72.163436000000004</v>
      </c>
      <c r="AB12">
        <v>72.326784000000004</v>
      </c>
      <c r="AC12">
        <v>72.334548999999996</v>
      </c>
      <c r="AD12">
        <v>72.339556000000002</v>
      </c>
      <c r="AE12">
        <v>73.447024999999996</v>
      </c>
      <c r="AF12">
        <v>73.606161999999998</v>
      </c>
      <c r="AG12">
        <v>74.034299000000004</v>
      </c>
      <c r="AH12">
        <v>74.289019999999994</v>
      </c>
      <c r="AI12">
        <v>71.305695</v>
      </c>
      <c r="AJ12">
        <v>71.420866000000004</v>
      </c>
      <c r="AK12">
        <v>71.462652000000006</v>
      </c>
      <c r="AL12">
        <v>71.531829000000002</v>
      </c>
      <c r="AM12">
        <v>67.710372000000007</v>
      </c>
      <c r="AN12">
        <v>68.970572000000004</v>
      </c>
      <c r="AO12">
        <v>73.588874000000004</v>
      </c>
      <c r="AP12">
        <v>75.569205999999994</v>
      </c>
      <c r="AQ12">
        <v>72.105934000000005</v>
      </c>
      <c r="AR12">
        <v>72.886697999999996</v>
      </c>
      <c r="AS12">
        <v>74.473905999999999</v>
      </c>
      <c r="AT12">
        <v>74.503113999999997</v>
      </c>
      <c r="AU12">
        <v>70.745211999999995</v>
      </c>
      <c r="AV12">
        <v>72.697565999999995</v>
      </c>
      <c r="AW12">
        <v>72.755730999999997</v>
      </c>
      <c r="AX12">
        <v>73.325622999999993</v>
      </c>
      <c r="AY12">
        <v>67.716712999999999</v>
      </c>
      <c r="AZ12">
        <v>68.299392999999995</v>
      </c>
      <c r="BA12">
        <v>69.322827000000004</v>
      </c>
      <c r="BB12">
        <v>70.143872999999999</v>
      </c>
    </row>
    <row r="13" spans="1:54" hidden="1">
      <c r="A13" t="s">
        <v>9</v>
      </c>
      <c r="B13">
        <v>100000</v>
      </c>
      <c r="C13" t="s">
        <v>13</v>
      </c>
      <c r="D13">
        <v>72.101508166666605</v>
      </c>
      <c r="E13" t="b">
        <v>1</v>
      </c>
      <c r="F13">
        <v>70.668999999999997</v>
      </c>
      <c r="G13">
        <v>73.534000000000006</v>
      </c>
      <c r="H13" t="s">
        <v>11</v>
      </c>
      <c r="J13" t="s">
        <v>117</v>
      </c>
      <c r="K13">
        <f t="shared" si="0"/>
        <v>1.432508166666608</v>
      </c>
      <c r="L13">
        <f t="shared" si="1"/>
        <v>1.4324918333334011</v>
      </c>
      <c r="M13">
        <f t="shared" si="2"/>
        <v>2.5106287384115267</v>
      </c>
      <c r="N13">
        <f t="shared" si="3"/>
        <v>3.5953038225393792</v>
      </c>
      <c r="O13">
        <f t="shared" si="4"/>
        <v>1.4320332463071086</v>
      </c>
      <c r="P13">
        <f t="shared" si="5"/>
        <v>3.316405961412399E-4</v>
      </c>
      <c r="Q13">
        <f t="shared" si="6"/>
        <v>1.1401912803636959E-5</v>
      </c>
      <c r="S13">
        <v>73.049908000000002</v>
      </c>
      <c r="T13">
        <v>73.632076999999995</v>
      </c>
      <c r="U13">
        <v>78.471733999999998</v>
      </c>
      <c r="V13">
        <v>81.050511999999998</v>
      </c>
      <c r="W13">
        <v>68.970101</v>
      </c>
      <c r="X13">
        <v>69.960509000000002</v>
      </c>
      <c r="Y13">
        <v>74.258509000000004</v>
      </c>
      <c r="Z13">
        <v>81.092012999999994</v>
      </c>
      <c r="AA13">
        <v>71.878625</v>
      </c>
      <c r="AB13">
        <v>71.979561000000004</v>
      </c>
      <c r="AC13">
        <v>72.340249</v>
      </c>
      <c r="AD13">
        <v>72.727089000000007</v>
      </c>
      <c r="AE13">
        <v>72.365894999999995</v>
      </c>
      <c r="AF13">
        <v>72.736405000000005</v>
      </c>
      <c r="AG13">
        <v>74.230453999999995</v>
      </c>
      <c r="AH13">
        <v>75.549915999999996</v>
      </c>
      <c r="AI13">
        <v>71.327476000000004</v>
      </c>
      <c r="AJ13">
        <v>71.378011000000001</v>
      </c>
      <c r="AK13">
        <v>71.506011000000001</v>
      </c>
      <c r="AL13">
        <v>71.512516000000005</v>
      </c>
      <c r="AM13">
        <v>67.278782000000007</v>
      </c>
      <c r="AN13">
        <v>67.463629999999995</v>
      </c>
      <c r="AO13">
        <v>67.676841999999994</v>
      </c>
      <c r="AP13">
        <v>67.786550000000005</v>
      </c>
      <c r="AQ13">
        <v>70.905967000000004</v>
      </c>
      <c r="AR13">
        <v>70.941137999999995</v>
      </c>
      <c r="AS13">
        <v>73.457593000000003</v>
      </c>
      <c r="AT13">
        <v>76.194012000000001</v>
      </c>
      <c r="AU13">
        <v>70.417910000000006</v>
      </c>
      <c r="AV13">
        <v>70.587412999999998</v>
      </c>
      <c r="AW13">
        <v>71.174980000000005</v>
      </c>
      <c r="AX13">
        <v>72.054800999999998</v>
      </c>
      <c r="AY13">
        <v>67.854603999999995</v>
      </c>
      <c r="AZ13">
        <v>67.931709999999995</v>
      </c>
      <c r="BA13">
        <v>71.386302999999998</v>
      </c>
      <c r="BB13">
        <v>72.524488000000005</v>
      </c>
    </row>
    <row r="14" spans="1:54" hidden="1">
      <c r="A14" t="s">
        <v>9</v>
      </c>
      <c r="B14">
        <v>100000</v>
      </c>
      <c r="C14" t="s">
        <v>15</v>
      </c>
      <c r="D14">
        <v>71.161347361111098</v>
      </c>
      <c r="E14" t="b">
        <v>1</v>
      </c>
      <c r="F14">
        <v>70.183999999999997</v>
      </c>
      <c r="G14">
        <v>72.138999999999996</v>
      </c>
      <c r="H14" t="s">
        <v>11</v>
      </c>
      <c r="J14" t="s">
        <v>117</v>
      </c>
      <c r="K14">
        <f t="shared" si="0"/>
        <v>0.9773473611111001</v>
      </c>
      <c r="L14">
        <f t="shared" si="1"/>
        <v>0.9776526388888982</v>
      </c>
      <c r="M14">
        <f t="shared" si="2"/>
        <v>2.5106287384115271</v>
      </c>
      <c r="N14">
        <f t="shared" si="3"/>
        <v>2.4533148653656367</v>
      </c>
      <c r="O14">
        <f t="shared" si="4"/>
        <v>0.97717150601798941</v>
      </c>
      <c r="P14">
        <f t="shared" si="5"/>
        <v>1.7996338618929289E-4</v>
      </c>
      <c r="Q14">
        <f t="shared" si="6"/>
        <v>3.1235340672638691E-4</v>
      </c>
      <c r="S14">
        <v>67.705781000000002</v>
      </c>
      <c r="T14">
        <v>67.780396999999994</v>
      </c>
      <c r="U14">
        <v>70.253730000000004</v>
      </c>
      <c r="V14">
        <v>72.207469000000003</v>
      </c>
      <c r="W14">
        <v>69.134704999999997</v>
      </c>
      <c r="X14">
        <v>69.394812000000002</v>
      </c>
      <c r="Y14">
        <v>69.718256999999994</v>
      </c>
      <c r="Z14">
        <v>70.133039999999994</v>
      </c>
      <c r="AA14">
        <v>72.493317000000005</v>
      </c>
      <c r="AB14">
        <v>74.416087000000005</v>
      </c>
      <c r="AC14">
        <v>74.681847000000005</v>
      </c>
      <c r="AD14">
        <v>76.361515999999995</v>
      </c>
      <c r="AE14">
        <v>73.805903999999998</v>
      </c>
      <c r="AF14">
        <v>74.068854999999999</v>
      </c>
      <c r="AG14">
        <v>74.171890000000005</v>
      </c>
      <c r="AH14">
        <v>74.235254999999995</v>
      </c>
      <c r="AI14">
        <v>71.446280000000002</v>
      </c>
      <c r="AJ14">
        <v>71.828517000000005</v>
      </c>
      <c r="AK14">
        <v>71.963448999999997</v>
      </c>
      <c r="AL14">
        <v>72.054098999999994</v>
      </c>
      <c r="AM14">
        <v>67.105765000000005</v>
      </c>
      <c r="AN14">
        <v>69.002951999999993</v>
      </c>
      <c r="AO14">
        <v>69.327669</v>
      </c>
      <c r="AP14">
        <v>70.007424</v>
      </c>
      <c r="AQ14">
        <v>71.445205999999999</v>
      </c>
      <c r="AR14">
        <v>71.645030000000006</v>
      </c>
      <c r="AS14">
        <v>72.251726000000005</v>
      </c>
      <c r="AT14">
        <v>72.562003000000004</v>
      </c>
      <c r="AU14">
        <v>71.243553000000006</v>
      </c>
      <c r="AV14">
        <v>71.524575999999996</v>
      </c>
      <c r="AW14">
        <v>71.562959000000006</v>
      </c>
      <c r="AX14">
        <v>71.654995</v>
      </c>
      <c r="AY14">
        <v>67.805835000000002</v>
      </c>
      <c r="AZ14">
        <v>67.879808999999995</v>
      </c>
      <c r="BA14">
        <v>69.038662000000002</v>
      </c>
      <c r="BB14">
        <v>69.895133999999999</v>
      </c>
    </row>
    <row r="15" spans="1:54" hidden="1">
      <c r="A15" t="s">
        <v>9</v>
      </c>
      <c r="B15">
        <v>100000</v>
      </c>
      <c r="C15" t="s">
        <v>17</v>
      </c>
      <c r="D15">
        <v>70.6520980833333</v>
      </c>
      <c r="E15" t="b">
        <v>1</v>
      </c>
      <c r="F15">
        <v>69.611000000000004</v>
      </c>
      <c r="G15">
        <v>71.692999999999998</v>
      </c>
      <c r="H15" t="s">
        <v>11</v>
      </c>
      <c r="J15" t="s">
        <v>117</v>
      </c>
      <c r="K15">
        <f t="shared" si="0"/>
        <v>1.0410980833332957</v>
      </c>
      <c r="L15">
        <f t="shared" si="1"/>
        <v>1.040901916666698</v>
      </c>
      <c r="M15">
        <f t="shared" si="2"/>
        <v>2.5106287384115271</v>
      </c>
      <c r="N15">
        <f t="shared" si="3"/>
        <v>2.6136145300925451</v>
      </c>
      <c r="O15">
        <f t="shared" si="4"/>
        <v>1.0410199206698227</v>
      </c>
      <c r="P15">
        <f t="shared" si="5"/>
        <v>7.5082774038218053E-5</v>
      </c>
      <c r="Q15">
        <f t="shared" si="6"/>
        <v>1.8842284866153056E-4</v>
      </c>
      <c r="S15">
        <v>67.577003000000005</v>
      </c>
      <c r="T15">
        <v>67.608898999999994</v>
      </c>
      <c r="U15">
        <v>67.655984000000004</v>
      </c>
      <c r="V15">
        <v>67.897112000000007</v>
      </c>
      <c r="W15">
        <v>69.789321000000001</v>
      </c>
      <c r="X15">
        <v>69.805847</v>
      </c>
      <c r="Y15">
        <v>69.897932999999995</v>
      </c>
      <c r="Z15">
        <v>69.936864999999997</v>
      </c>
      <c r="AA15">
        <v>72.399050000000003</v>
      </c>
      <c r="AB15">
        <v>72.514538999999999</v>
      </c>
      <c r="AC15">
        <v>72.666847000000004</v>
      </c>
      <c r="AD15">
        <v>72.717560000000006</v>
      </c>
      <c r="AE15">
        <v>73.063373999999996</v>
      </c>
      <c r="AF15">
        <v>74.596953999999997</v>
      </c>
      <c r="AG15">
        <v>74.854483000000002</v>
      </c>
      <c r="AH15">
        <v>75.322002999999995</v>
      </c>
      <c r="AI15">
        <v>71.737658999999994</v>
      </c>
      <c r="AJ15">
        <v>71.768020000000007</v>
      </c>
      <c r="AK15">
        <v>71.892920000000004</v>
      </c>
      <c r="AL15">
        <v>71.913202999999996</v>
      </c>
      <c r="AM15">
        <v>67.567161999999996</v>
      </c>
      <c r="AN15">
        <v>67.656502000000003</v>
      </c>
      <c r="AO15">
        <v>67.731907000000007</v>
      </c>
      <c r="AP15">
        <v>67.978515999999999</v>
      </c>
      <c r="AQ15">
        <v>72.115047000000004</v>
      </c>
      <c r="AR15">
        <v>72.889881000000003</v>
      </c>
      <c r="AS15">
        <v>72.976406999999995</v>
      </c>
      <c r="AT15">
        <v>73.119095000000002</v>
      </c>
      <c r="AU15">
        <v>71.013399000000007</v>
      </c>
      <c r="AV15">
        <v>71.038456999999994</v>
      </c>
      <c r="AW15">
        <v>71.248744000000002</v>
      </c>
      <c r="AX15">
        <v>71.358461000000005</v>
      </c>
      <c r="AY15">
        <v>67.658587999999995</v>
      </c>
      <c r="AZ15">
        <v>67.680396000000002</v>
      </c>
      <c r="BA15">
        <v>67.847286999999994</v>
      </c>
      <c r="BB15">
        <v>67.980106000000006</v>
      </c>
    </row>
    <row r="16" spans="1:54" hidden="1">
      <c r="A16" t="s">
        <v>9</v>
      </c>
      <c r="B16">
        <v>100000</v>
      </c>
      <c r="C16" t="s">
        <v>19</v>
      </c>
      <c r="D16">
        <v>73.563298111111095</v>
      </c>
      <c r="E16" t="b">
        <v>1</v>
      </c>
      <c r="F16">
        <v>70.369</v>
      </c>
      <c r="G16">
        <v>76.757999999999996</v>
      </c>
      <c r="H16" t="s">
        <v>11</v>
      </c>
      <c r="J16" t="s">
        <v>117</v>
      </c>
      <c r="K16">
        <f t="shared" si="0"/>
        <v>3.1942981111110953</v>
      </c>
      <c r="L16">
        <f t="shared" si="1"/>
        <v>3.1947018888889005</v>
      </c>
      <c r="M16">
        <f t="shared" si="2"/>
        <v>2.5106287384115267</v>
      </c>
      <c r="N16">
        <f t="shared" si="3"/>
        <v>8.0198950451678943</v>
      </c>
      <c r="O16">
        <f t="shared" si="4"/>
        <v>3.1943771384701338</v>
      </c>
      <c r="P16">
        <f t="shared" si="5"/>
        <v>2.4739520605378043E-5</v>
      </c>
      <c r="Q16">
        <f t="shared" si="6"/>
        <v>1.2640579049297133E-4</v>
      </c>
      <c r="S16">
        <v>69.202969999999993</v>
      </c>
      <c r="T16">
        <v>69.241709999999998</v>
      </c>
      <c r="U16">
        <v>69.329459999999997</v>
      </c>
      <c r="V16">
        <v>69.340931999999995</v>
      </c>
      <c r="W16">
        <v>70.684341000000003</v>
      </c>
      <c r="X16">
        <v>70.890540000000001</v>
      </c>
      <c r="Y16">
        <v>70.904655000000005</v>
      </c>
      <c r="Z16">
        <v>71.012956000000003</v>
      </c>
      <c r="AA16">
        <v>86.817751999999999</v>
      </c>
      <c r="AB16">
        <v>86.956705999999997</v>
      </c>
      <c r="AC16">
        <v>90.579599999999999</v>
      </c>
      <c r="AD16">
        <v>100.491675</v>
      </c>
      <c r="AE16">
        <v>73.671293000000006</v>
      </c>
      <c r="AF16">
        <v>73.732608999999997</v>
      </c>
      <c r="AG16">
        <v>73.799677000000003</v>
      </c>
      <c r="AH16">
        <v>73.923561000000007</v>
      </c>
      <c r="AI16">
        <v>72.196314000000001</v>
      </c>
      <c r="AJ16">
        <v>72.889860999999996</v>
      </c>
      <c r="AK16">
        <v>79.853521000000001</v>
      </c>
      <c r="AL16">
        <v>85.659075000000001</v>
      </c>
      <c r="AM16">
        <v>67.909757999999997</v>
      </c>
      <c r="AN16">
        <v>68.405484000000001</v>
      </c>
      <c r="AO16">
        <v>68.44068</v>
      </c>
      <c r="AP16">
        <v>68.842579000000001</v>
      </c>
      <c r="AQ16">
        <v>71.886977999999999</v>
      </c>
      <c r="AR16">
        <v>71.900334000000001</v>
      </c>
      <c r="AS16">
        <v>71.928359</v>
      </c>
      <c r="AT16">
        <v>71.992357999999996</v>
      </c>
      <c r="AU16">
        <v>71.127135999999993</v>
      </c>
      <c r="AV16">
        <v>71.176263000000006</v>
      </c>
      <c r="AW16">
        <v>71.327600000000004</v>
      </c>
      <c r="AX16">
        <v>71.412600999999995</v>
      </c>
      <c r="AY16">
        <v>67.659373000000002</v>
      </c>
      <c r="AZ16">
        <v>67.689183</v>
      </c>
      <c r="BA16">
        <v>67.694449000000006</v>
      </c>
      <c r="BB16">
        <v>67.706389000000001</v>
      </c>
    </row>
    <row r="17" spans="1:54" hidden="1">
      <c r="A17" t="s">
        <v>9</v>
      </c>
      <c r="B17">
        <v>1000000</v>
      </c>
      <c r="C17" t="s">
        <v>10</v>
      </c>
      <c r="D17">
        <v>804.25825819444401</v>
      </c>
      <c r="E17" t="b">
        <v>1</v>
      </c>
      <c r="F17">
        <v>786.30700000000002</v>
      </c>
      <c r="G17">
        <v>822.21</v>
      </c>
      <c r="H17" t="s">
        <v>11</v>
      </c>
      <c r="J17" t="s">
        <v>117</v>
      </c>
      <c r="K17">
        <f t="shared" si="0"/>
        <v>17.951258194443994</v>
      </c>
      <c r="L17">
        <f t="shared" si="1"/>
        <v>17.951741805556026</v>
      </c>
      <c r="M17">
        <f t="shared" si="2"/>
        <v>2.5106287384115271</v>
      </c>
      <c r="N17">
        <f t="shared" si="3"/>
        <v>45.069455427050563</v>
      </c>
      <c r="O17">
        <f t="shared" si="4"/>
        <v>17.951461614976164</v>
      </c>
      <c r="P17">
        <f t="shared" si="5"/>
        <v>1.1331697470261896E-5</v>
      </c>
      <c r="Q17">
        <f t="shared" si="6"/>
        <v>2.6940234873391362E-5</v>
      </c>
      <c r="S17">
        <v>739.00950499999999</v>
      </c>
      <c r="T17">
        <v>758.37097400000005</v>
      </c>
      <c r="U17">
        <v>773.958033</v>
      </c>
      <c r="V17">
        <v>801.93920400000002</v>
      </c>
      <c r="W17">
        <v>770.91459199999997</v>
      </c>
      <c r="X17">
        <v>858.23241099999996</v>
      </c>
      <c r="Y17">
        <v>862.03549699999996</v>
      </c>
      <c r="Z17">
        <v>877.65000199999997</v>
      </c>
      <c r="AA17">
        <v>778.90373399999999</v>
      </c>
      <c r="AB17">
        <v>790.07366300000001</v>
      </c>
      <c r="AC17">
        <v>803.16681200000005</v>
      </c>
      <c r="AD17">
        <v>809.96871299999998</v>
      </c>
      <c r="AE17">
        <v>808.53855699999997</v>
      </c>
      <c r="AF17">
        <v>810.40315099999998</v>
      </c>
      <c r="AG17">
        <v>810.73632099999998</v>
      </c>
      <c r="AH17">
        <v>812.92455900000004</v>
      </c>
      <c r="AI17">
        <v>790.53375600000004</v>
      </c>
      <c r="AJ17">
        <v>819.11967100000004</v>
      </c>
      <c r="AK17">
        <v>865.45503199999996</v>
      </c>
      <c r="AL17">
        <v>914.92332399999998</v>
      </c>
      <c r="AM17">
        <v>728.35031900000001</v>
      </c>
      <c r="AN17">
        <v>746.46164999999996</v>
      </c>
      <c r="AO17">
        <v>803.56168400000001</v>
      </c>
      <c r="AP17">
        <v>804.05928600000004</v>
      </c>
      <c r="AQ17">
        <v>808.57307100000003</v>
      </c>
      <c r="AR17">
        <v>842.68468199999995</v>
      </c>
      <c r="AS17">
        <v>851.82055000000003</v>
      </c>
      <c r="AT17">
        <v>857.73021500000004</v>
      </c>
      <c r="AU17">
        <v>775.92499799999996</v>
      </c>
      <c r="AV17">
        <v>782.80880500000001</v>
      </c>
      <c r="AW17">
        <v>783.35859500000004</v>
      </c>
      <c r="AX17">
        <v>787.94253300000003</v>
      </c>
      <c r="AY17">
        <v>749.808312</v>
      </c>
      <c r="AZ17">
        <v>751.34871399999997</v>
      </c>
      <c r="BA17">
        <v>801.80989399999999</v>
      </c>
      <c r="BB17">
        <v>820.19647599999996</v>
      </c>
    </row>
    <row r="18" spans="1:54" hidden="1">
      <c r="A18" t="s">
        <v>9</v>
      </c>
      <c r="B18">
        <v>1000000</v>
      </c>
      <c r="C18" t="s">
        <v>13</v>
      </c>
      <c r="D18">
        <v>812.48330536111098</v>
      </c>
      <c r="E18" t="b">
        <v>1</v>
      </c>
      <c r="F18">
        <v>796.67499999999995</v>
      </c>
      <c r="G18">
        <v>828.29100000000005</v>
      </c>
      <c r="H18" t="s">
        <v>11</v>
      </c>
      <c r="J18" t="s">
        <v>117</v>
      </c>
      <c r="K18">
        <f t="shared" si="0"/>
        <v>15.808305361111024</v>
      </c>
      <c r="L18">
        <f t="shared" si="1"/>
        <v>15.807694638889075</v>
      </c>
      <c r="M18">
        <f t="shared" si="2"/>
        <v>2.5106287384115267</v>
      </c>
      <c r="N18">
        <f t="shared" si="3"/>
        <v>39.68753271667326</v>
      </c>
      <c r="O18">
        <f t="shared" si="4"/>
        <v>15.807806271581013</v>
      </c>
      <c r="P18">
        <f t="shared" si="5"/>
        <v>3.1572346057193645E-5</v>
      </c>
      <c r="Q18">
        <f t="shared" si="6"/>
        <v>3.8632997528767222E-5</v>
      </c>
      <c r="S18">
        <v>775.66292099999998</v>
      </c>
      <c r="T18">
        <v>802.20990700000004</v>
      </c>
      <c r="U18">
        <v>808.83665800000006</v>
      </c>
      <c r="V18">
        <v>811.39713300000005</v>
      </c>
      <c r="W18">
        <v>805.56399799999997</v>
      </c>
      <c r="X18">
        <v>816.81482500000004</v>
      </c>
      <c r="Y18">
        <v>822.84283300000004</v>
      </c>
      <c r="Z18">
        <v>833.15046500000005</v>
      </c>
      <c r="AA18">
        <v>819.35161000000005</v>
      </c>
      <c r="AB18">
        <v>831.48651500000005</v>
      </c>
      <c r="AC18">
        <v>834.66960200000005</v>
      </c>
      <c r="AD18">
        <v>837.62540300000001</v>
      </c>
      <c r="AE18">
        <v>807.14073299999995</v>
      </c>
      <c r="AF18">
        <v>808.361535</v>
      </c>
      <c r="AG18">
        <v>811.44978700000001</v>
      </c>
      <c r="AH18">
        <v>815.60929599999997</v>
      </c>
      <c r="AI18">
        <v>780.85588499999994</v>
      </c>
      <c r="AJ18">
        <v>788.94407999999999</v>
      </c>
      <c r="AK18">
        <v>792.53913999999997</v>
      </c>
      <c r="AL18">
        <v>793.79914699999995</v>
      </c>
      <c r="AM18">
        <v>729.80206499999997</v>
      </c>
      <c r="AN18">
        <v>732.74245599999995</v>
      </c>
      <c r="AO18">
        <v>747.46426699999995</v>
      </c>
      <c r="AP18">
        <v>771.69176600000003</v>
      </c>
      <c r="AQ18">
        <v>797.95887500000003</v>
      </c>
      <c r="AR18">
        <v>849.21075299999995</v>
      </c>
      <c r="AS18">
        <v>892.08359700000005</v>
      </c>
      <c r="AT18">
        <v>893.22399399999995</v>
      </c>
      <c r="AU18">
        <v>793.45494399999995</v>
      </c>
      <c r="AV18">
        <v>800.70782699999995</v>
      </c>
      <c r="AW18">
        <v>817.21173399999998</v>
      </c>
      <c r="AX18">
        <v>839.70008199999995</v>
      </c>
      <c r="AY18">
        <v>817.75358300000005</v>
      </c>
      <c r="AZ18">
        <v>832.932861</v>
      </c>
      <c r="BA18">
        <v>857.41555700000004</v>
      </c>
      <c r="BB18">
        <v>877.733159</v>
      </c>
    </row>
    <row r="19" spans="1:54" hidden="1">
      <c r="A19" t="s">
        <v>9</v>
      </c>
      <c r="B19">
        <v>1000000</v>
      </c>
      <c r="C19" t="s">
        <v>15</v>
      </c>
      <c r="D19">
        <v>810.42120697222197</v>
      </c>
      <c r="E19" t="b">
        <v>1</v>
      </c>
      <c r="F19">
        <v>797.495</v>
      </c>
      <c r="G19">
        <v>823.34699999999998</v>
      </c>
      <c r="H19" t="s">
        <v>11</v>
      </c>
      <c r="J19" t="s">
        <v>117</v>
      </c>
      <c r="K19">
        <f t="shared" si="0"/>
        <v>12.926206972221962</v>
      </c>
      <c r="L19">
        <f t="shared" si="1"/>
        <v>12.925793027778013</v>
      </c>
      <c r="M19">
        <f t="shared" si="2"/>
        <v>2.5106287384115271</v>
      </c>
      <c r="N19">
        <f t="shared" si="3"/>
        <v>32.452041553758392</v>
      </c>
      <c r="O19">
        <f t="shared" si="4"/>
        <v>12.925862377521725</v>
      </c>
      <c r="P19">
        <f t="shared" si="5"/>
        <v>2.6659319910203983E-5</v>
      </c>
      <c r="Q19">
        <f t="shared" si="6"/>
        <v>3.2023658977330008E-5</v>
      </c>
      <c r="S19">
        <v>756.011211</v>
      </c>
      <c r="T19">
        <v>775.82574399999999</v>
      </c>
      <c r="U19">
        <v>810.15812100000005</v>
      </c>
      <c r="V19">
        <v>822.66385000000002</v>
      </c>
      <c r="W19">
        <v>789.95486600000004</v>
      </c>
      <c r="X19">
        <v>809.08432100000005</v>
      </c>
      <c r="Y19">
        <v>814.01395100000002</v>
      </c>
      <c r="Z19">
        <v>837.79623700000002</v>
      </c>
      <c r="AA19">
        <v>822.85512400000005</v>
      </c>
      <c r="AB19">
        <v>826.07681600000001</v>
      </c>
      <c r="AC19">
        <v>827.06035599999996</v>
      </c>
      <c r="AD19">
        <v>831.69341499999996</v>
      </c>
      <c r="AE19">
        <v>829.28920800000003</v>
      </c>
      <c r="AF19">
        <v>830.34489599999995</v>
      </c>
      <c r="AG19">
        <v>835.58805199999995</v>
      </c>
      <c r="AH19">
        <v>840.17755299999999</v>
      </c>
      <c r="AI19">
        <v>793.56822199999999</v>
      </c>
      <c r="AJ19">
        <v>830.80060200000003</v>
      </c>
      <c r="AK19">
        <v>835.17329600000005</v>
      </c>
      <c r="AL19">
        <v>848.43027800000004</v>
      </c>
      <c r="AM19">
        <v>741.62321799999995</v>
      </c>
      <c r="AN19">
        <v>744.20168100000001</v>
      </c>
      <c r="AO19">
        <v>766.21253200000001</v>
      </c>
      <c r="AP19">
        <v>780.43008799999996</v>
      </c>
      <c r="AQ19">
        <v>804.23364200000003</v>
      </c>
      <c r="AR19">
        <v>804.39456099999995</v>
      </c>
      <c r="AS19">
        <v>841.4271</v>
      </c>
      <c r="AT19">
        <v>857.47406599999999</v>
      </c>
      <c r="AU19">
        <v>776.93563700000004</v>
      </c>
      <c r="AV19">
        <v>789.68732499999999</v>
      </c>
      <c r="AW19">
        <v>826.78872899999999</v>
      </c>
      <c r="AX19">
        <v>842.70892200000003</v>
      </c>
      <c r="AY19">
        <v>775.48162100000002</v>
      </c>
      <c r="AZ19">
        <v>802.86855300000002</v>
      </c>
      <c r="BA19">
        <v>817.96037799999999</v>
      </c>
      <c r="BB19">
        <v>836.16927899999996</v>
      </c>
    </row>
    <row r="20" spans="1:54" hidden="1">
      <c r="A20" t="s">
        <v>9</v>
      </c>
      <c r="B20">
        <v>1000000</v>
      </c>
      <c r="C20" t="s">
        <v>17</v>
      </c>
      <c r="D20">
        <v>799.56748430555501</v>
      </c>
      <c r="E20" t="b">
        <v>1</v>
      </c>
      <c r="F20">
        <v>785.74599999999998</v>
      </c>
      <c r="G20">
        <v>813.38900000000001</v>
      </c>
      <c r="H20" t="s">
        <v>11</v>
      </c>
      <c r="J20" t="s">
        <v>117</v>
      </c>
      <c r="K20">
        <f t="shared" si="0"/>
        <v>13.821484305555032</v>
      </c>
      <c r="L20">
        <f t="shared" si="1"/>
        <v>13.821515694444997</v>
      </c>
      <c r="M20">
        <f t="shared" si="2"/>
        <v>2.5106287384115271</v>
      </c>
      <c r="N20">
        <f t="shared" si="3"/>
        <v>34.700685712824068</v>
      </c>
      <c r="O20">
        <f t="shared" si="4"/>
        <v>13.821512190121414</v>
      </c>
      <c r="P20">
        <f t="shared" si="5"/>
        <v>2.0174758013867137E-6</v>
      </c>
      <c r="Q20">
        <f t="shared" si="6"/>
        <v>2.2710216407683615E-6</v>
      </c>
      <c r="S20">
        <v>769.41833099999997</v>
      </c>
      <c r="T20">
        <v>772.35509300000001</v>
      </c>
      <c r="U20">
        <v>773.72019799999998</v>
      </c>
      <c r="V20">
        <v>777.46094600000004</v>
      </c>
      <c r="W20">
        <v>772.55242499999997</v>
      </c>
      <c r="X20">
        <v>774.37278600000002</v>
      </c>
      <c r="Y20">
        <v>788.13016600000003</v>
      </c>
      <c r="Z20">
        <v>798.93411000000003</v>
      </c>
      <c r="AA20">
        <v>785.47529999999995</v>
      </c>
      <c r="AB20">
        <v>786.07369300000005</v>
      </c>
      <c r="AC20">
        <v>786.113156</v>
      </c>
      <c r="AD20">
        <v>795.36937</v>
      </c>
      <c r="AE20">
        <v>799.72289000000001</v>
      </c>
      <c r="AF20">
        <v>812.31098299999996</v>
      </c>
      <c r="AG20">
        <v>815.70374100000004</v>
      </c>
      <c r="AH20">
        <v>821.50951399999997</v>
      </c>
      <c r="AI20">
        <v>790.66411900000003</v>
      </c>
      <c r="AJ20">
        <v>811.08434899999997</v>
      </c>
      <c r="AK20">
        <v>818.26989100000003</v>
      </c>
      <c r="AL20">
        <v>828.26182600000004</v>
      </c>
      <c r="AM20">
        <v>743.96253999999999</v>
      </c>
      <c r="AN20">
        <v>762.06024600000001</v>
      </c>
      <c r="AO20">
        <v>769.72357099999999</v>
      </c>
      <c r="AP20">
        <v>773.00296600000001</v>
      </c>
      <c r="AQ20">
        <v>828.53506000000004</v>
      </c>
      <c r="AR20">
        <v>835.25428499999998</v>
      </c>
      <c r="AS20">
        <v>836.94760399999996</v>
      </c>
      <c r="AT20">
        <v>844.07259399999998</v>
      </c>
      <c r="AU20">
        <v>793.68260099999998</v>
      </c>
      <c r="AV20">
        <v>803.14774</v>
      </c>
      <c r="AW20">
        <v>875.559212</v>
      </c>
      <c r="AX20">
        <v>902.05533400000002</v>
      </c>
      <c r="AY20">
        <v>769.48019299999999</v>
      </c>
      <c r="AZ20">
        <v>788.73697100000004</v>
      </c>
      <c r="BA20">
        <v>788.999731</v>
      </c>
      <c r="BB20">
        <v>791.70590000000004</v>
      </c>
    </row>
    <row r="21" spans="1:54" hidden="1">
      <c r="A21" t="s">
        <v>9</v>
      </c>
      <c r="B21">
        <v>1000000</v>
      </c>
      <c r="C21" t="s">
        <v>19</v>
      </c>
      <c r="D21">
        <v>804.01610802777702</v>
      </c>
      <c r="E21" t="b">
        <v>1</v>
      </c>
      <c r="F21">
        <v>792.90700000000004</v>
      </c>
      <c r="G21">
        <v>815.125</v>
      </c>
      <c r="H21" t="s">
        <v>11</v>
      </c>
      <c r="J21" t="s">
        <v>117</v>
      </c>
      <c r="K21">
        <f t="shared" si="0"/>
        <v>11.109108027776983</v>
      </c>
      <c r="L21">
        <f t="shared" si="1"/>
        <v>11.108891972222978</v>
      </c>
      <c r="M21">
        <f t="shared" si="2"/>
        <v>2.5106287384115271</v>
      </c>
      <c r="N21">
        <f t="shared" si="3"/>
        <v>27.891324000248325</v>
      </c>
      <c r="O21">
        <f t="shared" si="4"/>
        <v>11.109298469153645</v>
      </c>
      <c r="P21">
        <f t="shared" si="5"/>
        <v>1.7142520492192975E-5</v>
      </c>
      <c r="Q21">
        <f t="shared" si="6"/>
        <v>1.9448505988564803E-5</v>
      </c>
      <c r="S21">
        <v>754.47381600000006</v>
      </c>
      <c r="T21">
        <v>789.99796600000002</v>
      </c>
      <c r="U21">
        <v>814.87911999999994</v>
      </c>
      <c r="V21">
        <v>829.75919399999998</v>
      </c>
      <c r="W21">
        <v>780.44287199999997</v>
      </c>
      <c r="X21">
        <v>783.59216600000002</v>
      </c>
      <c r="Y21">
        <v>790.07207600000004</v>
      </c>
      <c r="Z21">
        <v>802.22309499999994</v>
      </c>
      <c r="AA21">
        <v>816.851629</v>
      </c>
      <c r="AB21">
        <v>829.40670599999999</v>
      </c>
      <c r="AC21">
        <v>846.42247799999996</v>
      </c>
      <c r="AD21">
        <v>860.93772000000001</v>
      </c>
      <c r="AE21">
        <v>795.35662600000001</v>
      </c>
      <c r="AF21">
        <v>795.69436199999996</v>
      </c>
      <c r="AG21">
        <v>803.49694199999999</v>
      </c>
      <c r="AH21">
        <v>807.45282199999997</v>
      </c>
      <c r="AI21">
        <v>784.96760300000005</v>
      </c>
      <c r="AJ21">
        <v>802.20560899999998</v>
      </c>
      <c r="AK21">
        <v>823.01606600000002</v>
      </c>
      <c r="AL21">
        <v>831.66207999999995</v>
      </c>
      <c r="AM21">
        <v>738.698305</v>
      </c>
      <c r="AN21">
        <v>763.90693099999999</v>
      </c>
      <c r="AO21">
        <v>776.05591100000004</v>
      </c>
      <c r="AP21">
        <v>800.85451</v>
      </c>
      <c r="AQ21">
        <v>795.06087200000002</v>
      </c>
      <c r="AR21">
        <v>799.44283900000005</v>
      </c>
      <c r="AS21">
        <v>807.38527599999998</v>
      </c>
      <c r="AT21">
        <v>810.60203100000001</v>
      </c>
      <c r="AU21">
        <v>804.69152199999996</v>
      </c>
      <c r="AV21">
        <v>819.09558400000003</v>
      </c>
      <c r="AW21">
        <v>834.20662500000003</v>
      </c>
      <c r="AX21">
        <v>845.42065500000001</v>
      </c>
      <c r="AY21">
        <v>777.06421599999999</v>
      </c>
      <c r="AZ21">
        <v>787.17109300000004</v>
      </c>
      <c r="BA21">
        <v>814.84933999999998</v>
      </c>
      <c r="BB21">
        <v>827.163231</v>
      </c>
    </row>
    <row r="22" spans="1:54">
      <c r="A22" t="s">
        <v>36</v>
      </c>
      <c r="B22">
        <v>100</v>
      </c>
      <c r="C22" t="s">
        <v>10</v>
      </c>
      <c r="D22">
        <v>0.59498366666666602</v>
      </c>
      <c r="E22" t="b">
        <v>1</v>
      </c>
      <c r="F22">
        <v>0.40500000000000003</v>
      </c>
      <c r="G22">
        <v>0.78500000000000003</v>
      </c>
      <c r="H22" t="s">
        <v>11</v>
      </c>
      <c r="J22" t="s">
        <v>117</v>
      </c>
      <c r="K22">
        <f t="shared" si="0"/>
        <v>0.189983666666666</v>
      </c>
      <c r="L22">
        <f t="shared" si="1"/>
        <v>0.19001633333333401</v>
      </c>
      <c r="M22">
        <f t="shared" si="2"/>
        <v>2.5106287384115271</v>
      </c>
      <c r="N22">
        <f t="shared" si="3"/>
        <v>0.47632307559988502</v>
      </c>
      <c r="O22">
        <f t="shared" si="4"/>
        <v>0.18972262537759935</v>
      </c>
      <c r="P22">
        <f t="shared" si="5"/>
        <v>1.3759101664712174E-3</v>
      </c>
      <c r="Q22">
        <f t="shared" si="6"/>
        <v>1.719446057714429E-4</v>
      </c>
      <c r="S22">
        <v>0.24417900000000001</v>
      </c>
      <c r="T22">
        <v>0.26998499999999998</v>
      </c>
      <c r="U22">
        <v>0.27607599999999999</v>
      </c>
      <c r="V22">
        <v>0.27750900000000001</v>
      </c>
      <c r="W22">
        <v>0.91156000000000004</v>
      </c>
      <c r="X22">
        <v>1.30366</v>
      </c>
      <c r="Y22">
        <v>1.402509</v>
      </c>
      <c r="Z22">
        <v>1.488226</v>
      </c>
      <c r="AA22">
        <v>0.28934199999999999</v>
      </c>
      <c r="AB22">
        <v>0.293433</v>
      </c>
      <c r="AC22">
        <v>0.298008</v>
      </c>
      <c r="AD22">
        <v>0.33586199999999999</v>
      </c>
      <c r="AE22">
        <v>1.258497</v>
      </c>
      <c r="AF22">
        <v>1.472183</v>
      </c>
      <c r="AG22">
        <v>1.478731</v>
      </c>
      <c r="AH22">
        <v>1.582538</v>
      </c>
      <c r="AI22">
        <v>0.34910600000000003</v>
      </c>
      <c r="AJ22">
        <v>0.394791</v>
      </c>
      <c r="AK22">
        <v>0.40670899999999999</v>
      </c>
      <c r="AL22">
        <v>0.43454599999999999</v>
      </c>
      <c r="AM22">
        <v>0.31073800000000001</v>
      </c>
      <c r="AN22">
        <v>0.331069</v>
      </c>
      <c r="AO22">
        <v>0.483406</v>
      </c>
      <c r="AP22">
        <v>0.52090099999999995</v>
      </c>
      <c r="AQ22">
        <v>0.35953099999999999</v>
      </c>
      <c r="AR22">
        <v>0.40739500000000001</v>
      </c>
      <c r="AS22">
        <v>0.42444100000000001</v>
      </c>
      <c r="AT22">
        <v>0.44852999999999998</v>
      </c>
      <c r="AU22">
        <v>0.579453</v>
      </c>
      <c r="AV22">
        <v>0.59311800000000003</v>
      </c>
      <c r="AW22">
        <v>0.60468299999999997</v>
      </c>
      <c r="AX22">
        <v>0.70565999999999995</v>
      </c>
      <c r="AY22">
        <v>0.20294200000000001</v>
      </c>
      <c r="AZ22">
        <v>0.20849599999999999</v>
      </c>
      <c r="BA22">
        <v>0.21004200000000001</v>
      </c>
      <c r="BB22">
        <v>0.26155699999999998</v>
      </c>
    </row>
    <row r="23" spans="1:54" hidden="1">
      <c r="A23" t="s">
        <v>36</v>
      </c>
      <c r="B23">
        <v>100</v>
      </c>
      <c r="C23" t="s">
        <v>13</v>
      </c>
      <c r="D23">
        <v>0.46770477777777703</v>
      </c>
      <c r="E23" t="b">
        <v>1</v>
      </c>
      <c r="F23">
        <v>0.34300000000000003</v>
      </c>
      <c r="G23">
        <v>0.59199999999999997</v>
      </c>
      <c r="H23" t="s">
        <v>11</v>
      </c>
      <c r="J23" t="s">
        <v>117</v>
      </c>
      <c r="K23">
        <f t="shared" si="0"/>
        <v>0.124704777777777</v>
      </c>
      <c r="L23">
        <f t="shared" si="1"/>
        <v>0.12429522222222295</v>
      </c>
      <c r="M23">
        <f t="shared" si="2"/>
        <v>2.5106287384115271</v>
      </c>
      <c r="N23">
        <f t="shared" si="3"/>
        <v>0.312113349833336</v>
      </c>
      <c r="O23">
        <f t="shared" si="4"/>
        <v>0.12431680760207098</v>
      </c>
      <c r="P23">
        <f t="shared" si="5"/>
        <v>3.1208183606828512E-3</v>
      </c>
      <c r="Q23">
        <f t="shared" si="6"/>
        <v>3.2842009973657795E-3</v>
      </c>
      <c r="S23">
        <v>0.34012599999999998</v>
      </c>
      <c r="T23">
        <v>0.34834300000000001</v>
      </c>
      <c r="U23">
        <v>0.34934100000000001</v>
      </c>
      <c r="V23">
        <v>0.38772499999999999</v>
      </c>
      <c r="W23">
        <v>0.34936200000000001</v>
      </c>
      <c r="X23">
        <v>0.36670599999999998</v>
      </c>
      <c r="Y23">
        <v>0.37093799999999999</v>
      </c>
      <c r="Z23">
        <v>0.40864099999999998</v>
      </c>
      <c r="AA23">
        <v>0.79224799999999995</v>
      </c>
      <c r="AB23">
        <v>0.84513499999999997</v>
      </c>
      <c r="AC23">
        <v>0.99999000000000005</v>
      </c>
      <c r="AD23">
        <v>1.031107</v>
      </c>
      <c r="AE23">
        <v>0.87107100000000004</v>
      </c>
      <c r="AF23">
        <v>0.90596399999999999</v>
      </c>
      <c r="AG23">
        <v>0.92877100000000001</v>
      </c>
      <c r="AH23">
        <v>1.2516689999999999</v>
      </c>
      <c r="AI23">
        <v>0.21090800000000001</v>
      </c>
      <c r="AJ23">
        <v>0.21231800000000001</v>
      </c>
      <c r="AK23">
        <v>0.214532</v>
      </c>
      <c r="AL23">
        <v>0.28300199999999998</v>
      </c>
      <c r="AM23">
        <v>0.24242</v>
      </c>
      <c r="AN23">
        <v>0.24332799999999999</v>
      </c>
      <c r="AO23">
        <v>0.24868399999999999</v>
      </c>
      <c r="AP23">
        <v>0.33055299999999999</v>
      </c>
      <c r="AQ23">
        <v>0.17899399999999999</v>
      </c>
      <c r="AR23">
        <v>0.179511</v>
      </c>
      <c r="AS23">
        <v>0.18660599999999999</v>
      </c>
      <c r="AT23">
        <v>0.221752</v>
      </c>
      <c r="AU23">
        <v>0.29964600000000002</v>
      </c>
      <c r="AV23">
        <v>0.30545600000000001</v>
      </c>
      <c r="AW23">
        <v>0.32670300000000002</v>
      </c>
      <c r="AX23">
        <v>0.38231900000000002</v>
      </c>
      <c r="AY23">
        <v>0.54472799999999999</v>
      </c>
      <c r="AZ23">
        <v>0.54746099999999998</v>
      </c>
      <c r="BA23">
        <v>0.56109900000000001</v>
      </c>
      <c r="BB23">
        <v>0.57021500000000003</v>
      </c>
    </row>
    <row r="24" spans="1:54" hidden="1">
      <c r="A24" t="s">
        <v>36</v>
      </c>
      <c r="B24">
        <v>100</v>
      </c>
      <c r="C24" t="s">
        <v>15</v>
      </c>
      <c r="D24">
        <v>0.463538472222222</v>
      </c>
      <c r="E24" t="b">
        <v>1</v>
      </c>
      <c r="F24">
        <v>0.379</v>
      </c>
      <c r="G24">
        <v>0.54800000000000004</v>
      </c>
      <c r="H24" t="s">
        <v>11</v>
      </c>
      <c r="J24" t="s">
        <v>117</v>
      </c>
      <c r="K24">
        <f t="shared" si="0"/>
        <v>8.4538472222221994E-2</v>
      </c>
      <c r="L24">
        <f t="shared" si="1"/>
        <v>8.4461527777778045E-2</v>
      </c>
      <c r="M24">
        <f t="shared" si="2"/>
        <v>2.5106287384115267</v>
      </c>
      <c r="N24">
        <f t="shared" si="3"/>
        <v>0.2126564093506865</v>
      </c>
      <c r="O24">
        <f t="shared" si="4"/>
        <v>8.4702451659672343E-2</v>
      </c>
      <c r="P24">
        <f t="shared" si="5"/>
        <v>1.9359467670334338E-3</v>
      </c>
      <c r="Q24">
        <f t="shared" si="6"/>
        <v>9.1017074736919027E-4</v>
      </c>
      <c r="S24">
        <v>0.277111</v>
      </c>
      <c r="T24">
        <v>0.28036100000000003</v>
      </c>
      <c r="U24">
        <v>0.29336600000000002</v>
      </c>
      <c r="V24">
        <v>0.29369400000000001</v>
      </c>
      <c r="W24">
        <v>0.28935499999999997</v>
      </c>
      <c r="X24">
        <v>0.30240299999999998</v>
      </c>
      <c r="Y24">
        <v>0.30378699999999997</v>
      </c>
      <c r="Z24">
        <v>0.34664600000000001</v>
      </c>
      <c r="AA24">
        <v>0.72075900000000004</v>
      </c>
      <c r="AB24">
        <v>0.72561799999999999</v>
      </c>
      <c r="AC24">
        <v>0.76206099999999999</v>
      </c>
      <c r="AD24">
        <v>0.79490499999999997</v>
      </c>
      <c r="AE24">
        <v>0.666022</v>
      </c>
      <c r="AF24">
        <v>0.68164999999999998</v>
      </c>
      <c r="AG24">
        <v>0.68645900000000004</v>
      </c>
      <c r="AH24">
        <v>0.69808099999999995</v>
      </c>
      <c r="AI24">
        <v>0.328322</v>
      </c>
      <c r="AJ24">
        <v>0.32844000000000001</v>
      </c>
      <c r="AK24">
        <v>0.34031800000000001</v>
      </c>
      <c r="AL24">
        <v>0.34293600000000002</v>
      </c>
      <c r="AM24">
        <v>0.61291300000000004</v>
      </c>
      <c r="AN24">
        <v>0.63298399999999999</v>
      </c>
      <c r="AO24">
        <v>0.64903900000000003</v>
      </c>
      <c r="AP24">
        <v>0.65670899999999999</v>
      </c>
      <c r="AQ24">
        <v>0.17457300000000001</v>
      </c>
      <c r="AR24">
        <v>0.268401</v>
      </c>
      <c r="AS24">
        <v>0.271509</v>
      </c>
      <c r="AT24">
        <v>0.309417</v>
      </c>
      <c r="AU24">
        <v>0.18897800000000001</v>
      </c>
      <c r="AV24">
        <v>0.51074900000000001</v>
      </c>
      <c r="AW24">
        <v>0.71023199999999997</v>
      </c>
      <c r="AX24">
        <v>0.73461900000000002</v>
      </c>
      <c r="AY24">
        <v>0.36713600000000002</v>
      </c>
      <c r="AZ24">
        <v>0.37309100000000001</v>
      </c>
      <c r="BA24">
        <v>0.38219500000000001</v>
      </c>
      <c r="BB24">
        <v>0.382546</v>
      </c>
    </row>
    <row r="25" spans="1:54" hidden="1">
      <c r="A25" t="s">
        <v>36</v>
      </c>
      <c r="B25">
        <v>100</v>
      </c>
      <c r="C25" t="s">
        <v>17</v>
      </c>
      <c r="D25">
        <v>0.65361558333333303</v>
      </c>
      <c r="E25" t="b">
        <v>1</v>
      </c>
      <c r="F25">
        <v>0.49399999999999999</v>
      </c>
      <c r="G25">
        <v>0.81299999999999994</v>
      </c>
      <c r="H25" t="s">
        <v>11</v>
      </c>
      <c r="J25" t="s">
        <v>117</v>
      </c>
      <c r="K25">
        <f t="shared" si="0"/>
        <v>0.15961558333333303</v>
      </c>
      <c r="L25">
        <f t="shared" si="1"/>
        <v>0.15938441666666692</v>
      </c>
      <c r="M25">
        <f t="shared" si="2"/>
        <v>2.5106287384115267</v>
      </c>
      <c r="N25">
        <f t="shared" si="3"/>
        <v>0.39999294279528191</v>
      </c>
      <c r="O25">
        <f t="shared" si="4"/>
        <v>0.15931982960107324</v>
      </c>
      <c r="P25">
        <f t="shared" si="5"/>
        <v>1.8563523009052852E-3</v>
      </c>
      <c r="Q25">
        <f t="shared" si="6"/>
        <v>1.4482712892973577E-3</v>
      </c>
      <c r="S25">
        <v>0.47489100000000001</v>
      </c>
      <c r="T25">
        <v>0.50482000000000005</v>
      </c>
      <c r="U25">
        <v>0.65509300000000004</v>
      </c>
      <c r="V25">
        <v>0.71578900000000001</v>
      </c>
      <c r="W25">
        <v>0.28204099999999999</v>
      </c>
      <c r="X25">
        <v>0.30363800000000002</v>
      </c>
      <c r="Y25">
        <v>0.30920900000000001</v>
      </c>
      <c r="Z25">
        <v>0.33918399999999999</v>
      </c>
      <c r="AA25">
        <v>1.168736</v>
      </c>
      <c r="AB25">
        <v>1.187244</v>
      </c>
      <c r="AC25">
        <v>1.1990400000000001</v>
      </c>
      <c r="AD25">
        <v>1.2089529999999999</v>
      </c>
      <c r="AE25">
        <v>0.89009499999999997</v>
      </c>
      <c r="AF25">
        <v>0.92559000000000002</v>
      </c>
      <c r="AG25">
        <v>0.94606599999999996</v>
      </c>
      <c r="AH25">
        <v>0.95029399999999997</v>
      </c>
      <c r="AI25">
        <v>0.34834300000000001</v>
      </c>
      <c r="AJ25">
        <v>0.36280600000000002</v>
      </c>
      <c r="AK25">
        <v>0.36774400000000002</v>
      </c>
      <c r="AL25">
        <v>0.39250699999999999</v>
      </c>
      <c r="AM25">
        <v>0.88668800000000003</v>
      </c>
      <c r="AN25">
        <v>0.92910499999999996</v>
      </c>
      <c r="AO25">
        <v>0.92914399999999997</v>
      </c>
      <c r="AP25">
        <v>0.94398800000000005</v>
      </c>
      <c r="AQ25">
        <v>0.165182</v>
      </c>
      <c r="AR25">
        <v>0.18182599999999999</v>
      </c>
      <c r="AS25">
        <v>0.18572</v>
      </c>
      <c r="AT25">
        <v>0.18861800000000001</v>
      </c>
      <c r="AU25">
        <v>0.278279</v>
      </c>
      <c r="AV25">
        <v>0.29935699999999998</v>
      </c>
      <c r="AW25">
        <v>0.30298199999999997</v>
      </c>
      <c r="AX25">
        <v>0.31045299999999998</v>
      </c>
      <c r="AY25">
        <v>1.0447439999999999</v>
      </c>
      <c r="AZ25">
        <v>1.077226</v>
      </c>
      <c r="BA25">
        <v>1.0991740000000001</v>
      </c>
      <c r="BB25">
        <v>1.175592</v>
      </c>
    </row>
    <row r="26" spans="1:54" hidden="1">
      <c r="A26" t="s">
        <v>36</v>
      </c>
      <c r="B26">
        <v>100</v>
      </c>
      <c r="C26" t="s">
        <v>19</v>
      </c>
      <c r="D26">
        <v>0.71253988888888897</v>
      </c>
      <c r="E26" t="b">
        <v>1</v>
      </c>
      <c r="F26">
        <v>0.53800000000000003</v>
      </c>
      <c r="G26">
        <v>0.88700000000000001</v>
      </c>
      <c r="H26" t="s">
        <v>11</v>
      </c>
      <c r="J26" t="s">
        <v>117</v>
      </c>
      <c r="K26">
        <f t="shared" si="0"/>
        <v>0.17453988888888894</v>
      </c>
      <c r="L26">
        <f t="shared" si="1"/>
        <v>0.17446011111111104</v>
      </c>
      <c r="M26">
        <f t="shared" si="2"/>
        <v>2.5106287384115267</v>
      </c>
      <c r="N26">
        <f t="shared" si="3"/>
        <v>0.43837728229390605</v>
      </c>
      <c r="O26">
        <f t="shared" si="4"/>
        <v>0.17460856541109582</v>
      </c>
      <c r="P26">
        <f t="shared" si="5"/>
        <v>3.9331702912275582E-4</v>
      </c>
      <c r="Q26">
        <f t="shared" si="6"/>
        <v>4.5707475973407315E-4</v>
      </c>
      <c r="S26">
        <v>1.1007880000000001</v>
      </c>
      <c r="T26">
        <v>1.1073440000000001</v>
      </c>
      <c r="U26">
        <v>1.1398889999999999</v>
      </c>
      <c r="V26">
        <v>1.170544</v>
      </c>
      <c r="W26">
        <v>0.28353200000000001</v>
      </c>
      <c r="X26">
        <v>0.29831600000000003</v>
      </c>
      <c r="Y26">
        <v>0.30374699999999999</v>
      </c>
      <c r="Z26">
        <v>0.31404500000000002</v>
      </c>
      <c r="AA26">
        <v>1.382992</v>
      </c>
      <c r="AB26">
        <v>1.3840399999999999</v>
      </c>
      <c r="AC26">
        <v>1.388388</v>
      </c>
      <c r="AD26">
        <v>1.414974</v>
      </c>
      <c r="AE26">
        <v>0.82844600000000002</v>
      </c>
      <c r="AF26">
        <v>0.949519</v>
      </c>
      <c r="AG26">
        <v>0.97219900000000004</v>
      </c>
      <c r="AH26">
        <v>0.99392100000000005</v>
      </c>
      <c r="AI26">
        <v>0.34794999999999998</v>
      </c>
      <c r="AJ26">
        <v>0.35095599999999999</v>
      </c>
      <c r="AK26">
        <v>0.35189900000000002</v>
      </c>
      <c r="AL26">
        <v>0.35219299999999998</v>
      </c>
      <c r="AM26">
        <v>0.66108100000000003</v>
      </c>
      <c r="AN26">
        <v>0.66220800000000002</v>
      </c>
      <c r="AO26">
        <v>0.67225000000000001</v>
      </c>
      <c r="AP26">
        <v>0.68564099999999994</v>
      </c>
      <c r="AQ26">
        <v>0.196409</v>
      </c>
      <c r="AR26">
        <v>0.203652</v>
      </c>
      <c r="AS26">
        <v>0.20708099999999999</v>
      </c>
      <c r="AT26">
        <v>0.21121200000000001</v>
      </c>
      <c r="AU26">
        <v>0.37218400000000001</v>
      </c>
      <c r="AV26">
        <v>0.38430199999999998</v>
      </c>
      <c r="AW26">
        <v>0.41011900000000001</v>
      </c>
      <c r="AX26">
        <v>0.45558799999999999</v>
      </c>
      <c r="AY26">
        <v>0.96377100000000004</v>
      </c>
      <c r="AZ26">
        <v>0.98375699999999999</v>
      </c>
      <c r="BA26">
        <v>1.048065</v>
      </c>
      <c r="BB26">
        <v>1.0984339999999999</v>
      </c>
    </row>
    <row r="27" spans="1:54">
      <c r="A27" t="s">
        <v>36</v>
      </c>
      <c r="B27">
        <v>1000</v>
      </c>
      <c r="C27" t="s">
        <v>10</v>
      </c>
      <c r="D27">
        <v>3.6549288333333299</v>
      </c>
      <c r="E27" t="b">
        <v>1</v>
      </c>
      <c r="F27">
        <v>2.7440000000000002</v>
      </c>
      <c r="G27">
        <v>4.5659999999999998</v>
      </c>
      <c r="H27" t="s">
        <v>11</v>
      </c>
      <c r="J27" t="s">
        <v>117</v>
      </c>
      <c r="K27">
        <f t="shared" si="0"/>
        <v>0.91092883333332964</v>
      </c>
      <c r="L27">
        <f t="shared" si="1"/>
        <v>0.91107116666666998</v>
      </c>
      <c r="M27">
        <f t="shared" si="2"/>
        <v>2.5106287384115271</v>
      </c>
      <c r="N27">
        <f t="shared" si="3"/>
        <v>2.2872451657362154</v>
      </c>
      <c r="O27">
        <f t="shared" si="4"/>
        <v>0.91102484837457642</v>
      </c>
      <c r="P27">
        <f t="shared" si="5"/>
        <v>1.0539234074470724E-4</v>
      </c>
      <c r="Q27">
        <f t="shared" si="6"/>
        <v>1.5625077188468662E-4</v>
      </c>
      <c r="S27">
        <v>5.0149119999999998</v>
      </c>
      <c r="T27">
        <v>5.6669169999999998</v>
      </c>
      <c r="U27">
        <v>5.7891310000000002</v>
      </c>
      <c r="V27">
        <v>5.8779709999999996</v>
      </c>
      <c r="W27">
        <v>1.84124</v>
      </c>
      <c r="X27">
        <v>1.8854789999999999</v>
      </c>
      <c r="Y27">
        <v>2.0253930000000002</v>
      </c>
      <c r="Z27">
        <v>2.2240730000000002</v>
      </c>
      <c r="AA27">
        <v>6.0019479999999996</v>
      </c>
      <c r="AB27">
        <v>6.3371380000000004</v>
      </c>
      <c r="AC27">
        <v>6.5093459999999999</v>
      </c>
      <c r="AD27">
        <v>8.9913799999999995</v>
      </c>
      <c r="AE27">
        <v>2.7436340000000001</v>
      </c>
      <c r="AF27">
        <v>2.7911109999999999</v>
      </c>
      <c r="AG27">
        <v>2.8654549999999999</v>
      </c>
      <c r="AH27">
        <v>2.9352269999999998</v>
      </c>
      <c r="AI27">
        <v>1.519336</v>
      </c>
      <c r="AJ27">
        <v>1.5904160000000001</v>
      </c>
      <c r="AK27">
        <v>1.59429</v>
      </c>
      <c r="AL27">
        <v>1.597615</v>
      </c>
      <c r="AM27">
        <v>6.3275870000000003</v>
      </c>
      <c r="AN27">
        <v>6.3900740000000003</v>
      </c>
      <c r="AO27">
        <v>6.4074239999999998</v>
      </c>
      <c r="AP27">
        <v>6.4908549999999998</v>
      </c>
      <c r="AQ27">
        <v>0.81935199999999997</v>
      </c>
      <c r="AR27">
        <v>0.83781799999999995</v>
      </c>
      <c r="AS27">
        <v>0.93490799999999996</v>
      </c>
      <c r="AT27">
        <v>1.0489820000000001</v>
      </c>
      <c r="AU27">
        <v>3.0099990000000001</v>
      </c>
      <c r="AV27">
        <v>3.0761189999999998</v>
      </c>
      <c r="AW27">
        <v>3.0966580000000001</v>
      </c>
      <c r="AX27">
        <v>3.1942219999999999</v>
      </c>
      <c r="AY27">
        <v>3.4717829999999998</v>
      </c>
      <c r="AZ27">
        <v>3.5291700000000001</v>
      </c>
      <c r="BA27">
        <v>3.5390980000000001</v>
      </c>
      <c r="BB27">
        <v>3.6013769999999998</v>
      </c>
    </row>
    <row r="28" spans="1:54" hidden="1">
      <c r="A28" t="s">
        <v>36</v>
      </c>
      <c r="B28">
        <v>1000</v>
      </c>
      <c r="C28" t="s">
        <v>13</v>
      </c>
      <c r="D28">
        <v>2.4127301944444399</v>
      </c>
      <c r="E28" t="b">
        <v>1</v>
      </c>
      <c r="F28">
        <v>1.899</v>
      </c>
      <c r="G28">
        <v>2.9260000000000002</v>
      </c>
      <c r="H28" t="s">
        <v>11</v>
      </c>
      <c r="J28" t="s">
        <v>117</v>
      </c>
      <c r="K28">
        <f t="shared" si="0"/>
        <v>0.5137301944444399</v>
      </c>
      <c r="L28">
        <f t="shared" si="1"/>
        <v>0.51326980555556023</v>
      </c>
      <c r="M28">
        <f t="shared" si="2"/>
        <v>2.5106287384115267</v>
      </c>
      <c r="N28">
        <f t="shared" si="3"/>
        <v>1.2894707402574097</v>
      </c>
      <c r="O28">
        <f t="shared" si="4"/>
        <v>0.51360470806737324</v>
      </c>
      <c r="P28">
        <f t="shared" si="5"/>
        <v>2.4432481847538418E-4</v>
      </c>
      <c r="Q28">
        <f t="shared" si="6"/>
        <v>8.9616863843782022E-4</v>
      </c>
      <c r="S28">
        <v>3.3427210000000001</v>
      </c>
      <c r="T28">
        <v>3.36267</v>
      </c>
      <c r="U28">
        <v>3.3902260000000002</v>
      </c>
      <c r="V28">
        <v>3.4432710000000002</v>
      </c>
      <c r="W28">
        <v>1.9613959999999999</v>
      </c>
      <c r="X28">
        <v>1.9640010000000001</v>
      </c>
      <c r="Y28">
        <v>1.9741930000000001</v>
      </c>
      <c r="Z28">
        <v>2.0249229999999998</v>
      </c>
      <c r="AA28">
        <v>3.6720769999999998</v>
      </c>
      <c r="AB28">
        <v>3.709508</v>
      </c>
      <c r="AC28">
        <v>3.855448</v>
      </c>
      <c r="AD28">
        <v>3.9587970000000001</v>
      </c>
      <c r="AE28">
        <v>2.598366</v>
      </c>
      <c r="AF28">
        <v>4.0396260000000002</v>
      </c>
      <c r="AG28">
        <v>4.3225369999999996</v>
      </c>
      <c r="AH28">
        <v>4.3555440000000001</v>
      </c>
      <c r="AI28">
        <v>1.3975789999999999</v>
      </c>
      <c r="AJ28">
        <v>1.409349</v>
      </c>
      <c r="AK28">
        <v>1.419764</v>
      </c>
      <c r="AL28">
        <v>1.465055</v>
      </c>
      <c r="AM28">
        <v>2.3005399999999998</v>
      </c>
      <c r="AN28">
        <v>2.338187</v>
      </c>
      <c r="AO28">
        <v>2.3485399999999998</v>
      </c>
      <c r="AP28">
        <v>2.3750650000000002</v>
      </c>
      <c r="AQ28">
        <v>0.80090099999999997</v>
      </c>
      <c r="AR28">
        <v>0.80189699999999997</v>
      </c>
      <c r="AS28">
        <v>0.80444400000000005</v>
      </c>
      <c r="AT28">
        <v>0.82325000000000004</v>
      </c>
      <c r="AU28">
        <v>3.2442890000000002</v>
      </c>
      <c r="AV28">
        <v>3.2928570000000001</v>
      </c>
      <c r="AW28">
        <v>3.2941159999999998</v>
      </c>
      <c r="AX28">
        <v>3.4721549999999999</v>
      </c>
      <c r="AY28">
        <v>0.77314899999999998</v>
      </c>
      <c r="AZ28">
        <v>0.82097600000000004</v>
      </c>
      <c r="BA28">
        <v>0.83770599999999995</v>
      </c>
      <c r="BB28">
        <v>0.86316400000000004</v>
      </c>
    </row>
    <row r="29" spans="1:54" hidden="1">
      <c r="A29" t="s">
        <v>36</v>
      </c>
      <c r="B29">
        <v>1000</v>
      </c>
      <c r="C29" t="s">
        <v>15</v>
      </c>
      <c r="D29">
        <v>1.97179597222222</v>
      </c>
      <c r="E29" t="b">
        <v>1</v>
      </c>
      <c r="F29">
        <v>1.514</v>
      </c>
      <c r="G29">
        <v>2.4289999999999998</v>
      </c>
      <c r="H29" t="s">
        <v>11</v>
      </c>
      <c r="J29" t="s">
        <v>117</v>
      </c>
      <c r="K29">
        <f t="shared" si="0"/>
        <v>0.45779597222222002</v>
      </c>
      <c r="L29">
        <f t="shared" si="1"/>
        <v>0.4572040277777798</v>
      </c>
      <c r="M29">
        <f t="shared" si="2"/>
        <v>2.5106287384115271</v>
      </c>
      <c r="N29">
        <f t="shared" si="3"/>
        <v>1.1489168135002554</v>
      </c>
      <c r="O29">
        <f t="shared" si="4"/>
        <v>0.45762115119704011</v>
      </c>
      <c r="P29">
        <f t="shared" si="5"/>
        <v>3.8202129583086482E-4</v>
      </c>
      <c r="Q29">
        <f t="shared" si="6"/>
        <v>1.2930311325519491E-3</v>
      </c>
      <c r="S29">
        <v>3.5458470000000002</v>
      </c>
      <c r="T29">
        <v>3.5913599999999999</v>
      </c>
      <c r="U29">
        <v>3.683764</v>
      </c>
      <c r="V29">
        <v>3.7123949999999999</v>
      </c>
      <c r="W29">
        <v>1.7803260000000001</v>
      </c>
      <c r="X29">
        <v>1.805766</v>
      </c>
      <c r="Y29">
        <v>1.8162119999999999</v>
      </c>
      <c r="Z29">
        <v>1.877877</v>
      </c>
      <c r="AA29">
        <v>1.2221109999999999</v>
      </c>
      <c r="AB29">
        <v>1.2502850000000001</v>
      </c>
      <c r="AC29">
        <v>1.7055130000000001</v>
      </c>
      <c r="AD29">
        <v>1.7666500000000001</v>
      </c>
      <c r="AE29">
        <v>2.5962550000000002</v>
      </c>
      <c r="AF29">
        <v>2.8048839999999999</v>
      </c>
      <c r="AG29">
        <v>2.920614</v>
      </c>
      <c r="AH29">
        <v>2.953992</v>
      </c>
      <c r="AI29">
        <v>0.77153099999999997</v>
      </c>
      <c r="AJ29">
        <v>0.77607400000000004</v>
      </c>
      <c r="AK29">
        <v>0.78071599999999997</v>
      </c>
      <c r="AL29">
        <v>0.794296</v>
      </c>
      <c r="AM29">
        <v>2.1121970000000001</v>
      </c>
      <c r="AN29">
        <v>2.1616420000000001</v>
      </c>
      <c r="AO29">
        <v>2.1825399999999999</v>
      </c>
      <c r="AP29">
        <v>2.1866129999999999</v>
      </c>
      <c r="AQ29">
        <v>0.75420399999999999</v>
      </c>
      <c r="AR29">
        <v>0.76073400000000002</v>
      </c>
      <c r="AS29">
        <v>0.77754000000000001</v>
      </c>
      <c r="AT29">
        <v>0.79492700000000005</v>
      </c>
      <c r="AU29">
        <v>3.3097669999999999</v>
      </c>
      <c r="AV29">
        <v>3.3526940000000001</v>
      </c>
      <c r="AW29">
        <v>3.3877280000000001</v>
      </c>
      <c r="AX29">
        <v>3.5261749999999998</v>
      </c>
      <c r="AY29">
        <v>0.86591899999999999</v>
      </c>
      <c r="AZ29">
        <v>0.86929299999999998</v>
      </c>
      <c r="BA29">
        <v>0.878189</v>
      </c>
      <c r="BB29">
        <v>0.90802499999999997</v>
      </c>
    </row>
    <row r="30" spans="1:54" hidden="1">
      <c r="A30" t="s">
        <v>36</v>
      </c>
      <c r="B30">
        <v>1000</v>
      </c>
      <c r="C30" t="s">
        <v>17</v>
      </c>
      <c r="D30">
        <v>1.67492341666666</v>
      </c>
      <c r="E30" t="b">
        <v>1</v>
      </c>
      <c r="F30">
        <v>1.3440000000000001</v>
      </c>
      <c r="G30">
        <v>2.0059999999999998</v>
      </c>
      <c r="H30" t="s">
        <v>11</v>
      </c>
      <c r="J30" t="s">
        <v>117</v>
      </c>
      <c r="K30">
        <f t="shared" si="0"/>
        <v>0.33092341666665992</v>
      </c>
      <c r="L30">
        <f t="shared" si="1"/>
        <v>0.33107658333333978</v>
      </c>
      <c r="M30">
        <f t="shared" si="2"/>
        <v>2.5106287384115267</v>
      </c>
      <c r="N30">
        <f t="shared" si="3"/>
        <v>0.83023498588831424</v>
      </c>
      <c r="O30">
        <f t="shared" si="4"/>
        <v>0.33068807553505636</v>
      </c>
      <c r="P30">
        <f t="shared" si="5"/>
        <v>7.1167105503510309E-4</v>
      </c>
      <c r="Q30">
        <f t="shared" si="6"/>
        <v>4.6284626280812747E-4</v>
      </c>
      <c r="S30">
        <v>2.5201190000000002</v>
      </c>
      <c r="T30">
        <v>2.542694</v>
      </c>
      <c r="U30">
        <v>2.5448780000000002</v>
      </c>
      <c r="V30">
        <v>2.5680130000000001</v>
      </c>
      <c r="W30">
        <v>1.759298</v>
      </c>
      <c r="X30">
        <v>1.7837959999999999</v>
      </c>
      <c r="Y30">
        <v>1.8033790000000001</v>
      </c>
      <c r="Z30">
        <v>1.833564</v>
      </c>
      <c r="AA30">
        <v>1.246821</v>
      </c>
      <c r="AB30">
        <v>1.253539</v>
      </c>
      <c r="AC30">
        <v>1.257169</v>
      </c>
      <c r="AD30">
        <v>1.258748</v>
      </c>
      <c r="AE30">
        <v>1.463276</v>
      </c>
      <c r="AF30">
        <v>2.6405439999999998</v>
      </c>
      <c r="AG30">
        <v>2.6632060000000002</v>
      </c>
      <c r="AH30">
        <v>2.7617569999999998</v>
      </c>
      <c r="AI30">
        <v>0.75509999999999999</v>
      </c>
      <c r="AJ30">
        <v>0.763818</v>
      </c>
      <c r="AK30">
        <v>0.77507499999999996</v>
      </c>
      <c r="AL30">
        <v>0.77749299999999999</v>
      </c>
      <c r="AM30">
        <v>2.4221370000000002</v>
      </c>
      <c r="AN30">
        <v>2.4504769999999998</v>
      </c>
      <c r="AO30">
        <v>2.4721600000000001</v>
      </c>
      <c r="AP30">
        <v>2.579866</v>
      </c>
      <c r="AQ30">
        <v>0.80214700000000005</v>
      </c>
      <c r="AR30">
        <v>0.80869500000000005</v>
      </c>
      <c r="AS30">
        <v>0.82559400000000005</v>
      </c>
      <c r="AT30">
        <v>0.83949399999999996</v>
      </c>
      <c r="AU30">
        <v>2.257142</v>
      </c>
      <c r="AV30">
        <v>2.2645900000000001</v>
      </c>
      <c r="AW30">
        <v>2.2674979999999998</v>
      </c>
      <c r="AX30">
        <v>2.3687999999999998</v>
      </c>
      <c r="AY30">
        <v>0.73478100000000002</v>
      </c>
      <c r="AZ30">
        <v>0.74105500000000002</v>
      </c>
      <c r="BA30">
        <v>0.74209099999999995</v>
      </c>
      <c r="BB30">
        <v>0.74842900000000001</v>
      </c>
    </row>
    <row r="31" spans="1:54" hidden="1">
      <c r="A31" t="s">
        <v>36</v>
      </c>
      <c r="B31">
        <v>1000</v>
      </c>
      <c r="C31" t="s">
        <v>19</v>
      </c>
      <c r="D31">
        <v>1.55218469444444</v>
      </c>
      <c r="E31" t="b">
        <v>1</v>
      </c>
      <c r="F31">
        <v>1.0429999999999999</v>
      </c>
      <c r="G31">
        <v>2.0619999999999998</v>
      </c>
      <c r="H31" t="s">
        <v>11</v>
      </c>
      <c r="J31" t="s">
        <v>117</v>
      </c>
      <c r="K31">
        <f t="shared" si="0"/>
        <v>0.50918469444444003</v>
      </c>
      <c r="L31">
        <f t="shared" si="1"/>
        <v>0.50981530555555987</v>
      </c>
      <c r="M31">
        <f t="shared" si="2"/>
        <v>2.5106287384115267</v>
      </c>
      <c r="N31">
        <f t="shared" si="3"/>
        <v>1.2788498468420166</v>
      </c>
      <c r="O31">
        <f t="shared" si="4"/>
        <v>0.50937433610799188</v>
      </c>
      <c r="P31">
        <f t="shared" si="5"/>
        <v>3.7230313761162288E-4</v>
      </c>
      <c r="Q31">
        <f t="shared" si="6"/>
        <v>1.2384722439622508E-3</v>
      </c>
      <c r="S31">
        <v>0.69878300000000004</v>
      </c>
      <c r="T31">
        <v>0.70016599999999996</v>
      </c>
      <c r="U31">
        <v>0.70065299999999997</v>
      </c>
      <c r="V31">
        <v>0.70449099999999998</v>
      </c>
      <c r="W31">
        <v>1.6760660000000001</v>
      </c>
      <c r="X31">
        <v>1.7415369999999999</v>
      </c>
      <c r="Y31">
        <v>1.767218</v>
      </c>
      <c r="Z31">
        <v>1.837467</v>
      </c>
      <c r="AA31">
        <v>1.230775</v>
      </c>
      <c r="AB31">
        <v>1.232596</v>
      </c>
      <c r="AC31">
        <v>1.2649330000000001</v>
      </c>
      <c r="AD31">
        <v>1.2672669999999999</v>
      </c>
      <c r="AE31">
        <v>4.4955829999999999</v>
      </c>
      <c r="AF31">
        <v>4.4997439999999997</v>
      </c>
      <c r="AG31">
        <v>4.6690969999999998</v>
      </c>
      <c r="AH31">
        <v>4.7241080000000002</v>
      </c>
      <c r="AI31">
        <v>0.76258499999999996</v>
      </c>
      <c r="AJ31">
        <v>0.78703299999999998</v>
      </c>
      <c r="AK31">
        <v>0.78927199999999997</v>
      </c>
      <c r="AL31">
        <v>0.79166199999999998</v>
      </c>
      <c r="AM31">
        <v>1.724993</v>
      </c>
      <c r="AN31">
        <v>1.7266889999999999</v>
      </c>
      <c r="AO31">
        <v>1.747986</v>
      </c>
      <c r="AP31">
        <v>1.806621</v>
      </c>
      <c r="AQ31">
        <v>0.675315</v>
      </c>
      <c r="AR31">
        <v>0.67655600000000005</v>
      </c>
      <c r="AS31">
        <v>0.68237800000000004</v>
      </c>
      <c r="AT31">
        <v>0.68847700000000001</v>
      </c>
      <c r="AU31">
        <v>1.567245</v>
      </c>
      <c r="AV31">
        <v>1.580379</v>
      </c>
      <c r="AW31">
        <v>1.903764</v>
      </c>
      <c r="AX31">
        <v>1.930957</v>
      </c>
      <c r="AY31">
        <v>0.70346799999999998</v>
      </c>
      <c r="AZ31">
        <v>0.70622200000000002</v>
      </c>
      <c r="BA31">
        <v>0.706264</v>
      </c>
      <c r="BB31">
        <v>0.71029900000000001</v>
      </c>
    </row>
    <row r="32" spans="1:54">
      <c r="A32" t="s">
        <v>36</v>
      </c>
      <c r="B32">
        <v>10000</v>
      </c>
      <c r="C32" t="s">
        <v>10</v>
      </c>
      <c r="D32">
        <v>8.8097438888888799</v>
      </c>
      <c r="E32" t="b">
        <v>1</v>
      </c>
      <c r="F32">
        <v>7.468</v>
      </c>
      <c r="G32">
        <v>10.151999999999999</v>
      </c>
      <c r="H32" t="s">
        <v>11</v>
      </c>
      <c r="J32" t="s">
        <v>117</v>
      </c>
      <c r="K32">
        <f t="shared" si="0"/>
        <v>1.34174388888888</v>
      </c>
      <c r="L32">
        <f t="shared" si="1"/>
        <v>1.3422561111111193</v>
      </c>
      <c r="M32">
        <f t="shared" si="2"/>
        <v>2.5106287384115267</v>
      </c>
      <c r="N32">
        <f t="shared" si="3"/>
        <v>3.3694304757734628</v>
      </c>
      <c r="O32">
        <f t="shared" si="4"/>
        <v>1.3420664012255747</v>
      </c>
      <c r="P32">
        <f t="shared" si="5"/>
        <v>2.403102681061548E-4</v>
      </c>
      <c r="Q32">
        <f t="shared" si="6"/>
        <v>3.8175856546179186E-4</v>
      </c>
      <c r="S32">
        <v>6.7434529999999997</v>
      </c>
      <c r="T32">
        <v>6.771185</v>
      </c>
      <c r="U32">
        <v>6.7739380000000002</v>
      </c>
      <c r="V32">
        <v>6.8229160000000002</v>
      </c>
      <c r="W32">
        <v>11.562640999999999</v>
      </c>
      <c r="X32">
        <v>11.636544000000001</v>
      </c>
      <c r="Y32">
        <v>15.780583999999999</v>
      </c>
      <c r="Z32">
        <v>16.893319999999999</v>
      </c>
      <c r="AA32">
        <v>7.2327029999999999</v>
      </c>
      <c r="AB32">
        <v>7.2406490000000003</v>
      </c>
      <c r="AC32">
        <v>7.2527809999999997</v>
      </c>
      <c r="AD32">
        <v>7.2689979999999998</v>
      </c>
      <c r="AE32">
        <v>6.7746459999999997</v>
      </c>
      <c r="AF32">
        <v>6.9440600000000003</v>
      </c>
      <c r="AG32">
        <v>6.9561599999999997</v>
      </c>
      <c r="AH32">
        <v>7.018084</v>
      </c>
      <c r="AI32">
        <v>7.001277</v>
      </c>
      <c r="AJ32">
        <v>7.0378619999999996</v>
      </c>
      <c r="AK32">
        <v>7.0581240000000003</v>
      </c>
      <c r="AL32">
        <v>7.0597300000000001</v>
      </c>
      <c r="AM32">
        <v>11.699636999999999</v>
      </c>
      <c r="AN32">
        <v>11.721674</v>
      </c>
      <c r="AO32">
        <v>11.724681</v>
      </c>
      <c r="AP32">
        <v>11.865773000000001</v>
      </c>
      <c r="AQ32">
        <v>6.7456509999999996</v>
      </c>
      <c r="AR32">
        <v>6.77095</v>
      </c>
      <c r="AS32">
        <v>6.7889699999999999</v>
      </c>
      <c r="AT32">
        <v>6.8332750000000004</v>
      </c>
      <c r="AU32">
        <v>7.257002</v>
      </c>
      <c r="AV32">
        <v>8.6528810000000007</v>
      </c>
      <c r="AW32">
        <v>15.561904999999999</v>
      </c>
      <c r="AX32">
        <v>15.687391999999999</v>
      </c>
      <c r="AY32">
        <v>6.9635530000000001</v>
      </c>
      <c r="AZ32">
        <v>6.9895680000000002</v>
      </c>
      <c r="BA32">
        <v>7.0211309999999996</v>
      </c>
      <c r="BB32">
        <v>7.0370819999999998</v>
      </c>
    </row>
    <row r="33" spans="1:54" hidden="1">
      <c r="A33" t="s">
        <v>36</v>
      </c>
      <c r="B33">
        <v>10000</v>
      </c>
      <c r="C33" t="s">
        <v>13</v>
      </c>
      <c r="D33">
        <v>7.7236273888888798</v>
      </c>
      <c r="E33" t="b">
        <v>1</v>
      </c>
      <c r="F33">
        <v>7.0679999999999996</v>
      </c>
      <c r="G33">
        <v>8.3789999999999996</v>
      </c>
      <c r="H33" t="s">
        <v>11</v>
      </c>
      <c r="J33" t="s">
        <v>117</v>
      </c>
      <c r="K33">
        <f t="shared" si="0"/>
        <v>0.65562738888888017</v>
      </c>
      <c r="L33">
        <f t="shared" si="1"/>
        <v>0.65537261111111977</v>
      </c>
      <c r="M33">
        <f t="shared" si="2"/>
        <v>2.5106287384115267</v>
      </c>
      <c r="N33">
        <f t="shared" si="3"/>
        <v>1.6452204994566448</v>
      </c>
      <c r="O33">
        <f t="shared" si="4"/>
        <v>0.6553021855782527</v>
      </c>
      <c r="P33">
        <f t="shared" si="5"/>
        <v>4.9626465130815634E-4</v>
      </c>
      <c r="Q33">
        <f t="shared" si="6"/>
        <v>3.8860148626825713E-4</v>
      </c>
      <c r="S33">
        <v>6.630236</v>
      </c>
      <c r="T33">
        <v>6.643866</v>
      </c>
      <c r="U33">
        <v>6.6734879999999999</v>
      </c>
      <c r="V33">
        <v>6.6803939999999997</v>
      </c>
      <c r="W33">
        <v>11.548190999999999</v>
      </c>
      <c r="X33">
        <v>11.797122</v>
      </c>
      <c r="Y33">
        <v>11.822291999999999</v>
      </c>
      <c r="Z33">
        <v>11.837061</v>
      </c>
      <c r="AA33">
        <v>7.3006229999999999</v>
      </c>
      <c r="AB33">
        <v>7.4619840000000002</v>
      </c>
      <c r="AC33">
        <v>7.4762979999999999</v>
      </c>
      <c r="AD33">
        <v>7.7014100000000001</v>
      </c>
      <c r="AE33">
        <v>6.765047</v>
      </c>
      <c r="AF33">
        <v>7.7451610000000004</v>
      </c>
      <c r="AG33">
        <v>7.7583260000000003</v>
      </c>
      <c r="AH33">
        <v>7.8480179999999997</v>
      </c>
      <c r="AI33">
        <v>6.9844400000000002</v>
      </c>
      <c r="AJ33">
        <v>7.0072660000000004</v>
      </c>
      <c r="AK33">
        <v>7.0242069999999996</v>
      </c>
      <c r="AL33">
        <v>7.0637699999999999</v>
      </c>
      <c r="AM33">
        <v>6.770715</v>
      </c>
      <c r="AN33">
        <v>7.9501280000000003</v>
      </c>
      <c r="AO33">
        <v>8.042389</v>
      </c>
      <c r="AP33">
        <v>9.1058620000000001</v>
      </c>
      <c r="AQ33">
        <v>7.0241800000000003</v>
      </c>
      <c r="AR33">
        <v>7.0421649999999998</v>
      </c>
      <c r="AS33">
        <v>7.056775</v>
      </c>
      <c r="AT33">
        <v>7.0987280000000004</v>
      </c>
      <c r="AU33">
        <v>7.1176389999999996</v>
      </c>
      <c r="AV33">
        <v>7.1253460000000004</v>
      </c>
      <c r="AW33">
        <v>7.1839050000000002</v>
      </c>
      <c r="AX33">
        <v>7.199605</v>
      </c>
      <c r="AY33">
        <v>6.8656829999999998</v>
      </c>
      <c r="AZ33">
        <v>6.8693809999999997</v>
      </c>
      <c r="BA33">
        <v>6.8967640000000001</v>
      </c>
      <c r="BB33">
        <v>6.9321210000000004</v>
      </c>
    </row>
    <row r="34" spans="1:54" hidden="1">
      <c r="A34" t="s">
        <v>36</v>
      </c>
      <c r="B34">
        <v>10000</v>
      </c>
      <c r="C34" t="s">
        <v>15</v>
      </c>
      <c r="D34">
        <v>7.1887010555555504</v>
      </c>
      <c r="E34" t="b">
        <v>1</v>
      </c>
      <c r="F34">
        <v>6.7359999999999998</v>
      </c>
      <c r="G34">
        <v>7.641</v>
      </c>
      <c r="H34" t="s">
        <v>11</v>
      </c>
      <c r="J34" t="s">
        <v>117</v>
      </c>
      <c r="K34">
        <f t="shared" ref="K34:K65" si="7">(D34-F34)*$C$109</f>
        <v>0.45270105555555062</v>
      </c>
      <c r="L34">
        <f t="shared" ref="L34:L65" si="8">(G34-D34)*$C$109</f>
        <v>0.45229894444444962</v>
      </c>
      <c r="M34">
        <f t="shared" si="2"/>
        <v>2.5106287384115267</v>
      </c>
      <c r="N34">
        <f t="shared" si="3"/>
        <v>1.1365447364116013</v>
      </c>
      <c r="O34">
        <f t="shared" si="4"/>
        <v>0.45269327122045627</v>
      </c>
      <c r="P34">
        <f t="shared" si="5"/>
        <v>1.7195605919578506E-5</v>
      </c>
      <c r="Q34">
        <f t="shared" si="6"/>
        <v>8.8824867131695321E-4</v>
      </c>
      <c r="S34">
        <v>6.9056649999999999</v>
      </c>
      <c r="T34">
        <v>6.9065529999999997</v>
      </c>
      <c r="U34">
        <v>6.9455999999999998</v>
      </c>
      <c r="V34">
        <v>6.9612340000000001</v>
      </c>
      <c r="W34">
        <v>7.618271</v>
      </c>
      <c r="X34">
        <v>8.9901669999999996</v>
      </c>
      <c r="Y34">
        <v>10.26817</v>
      </c>
      <c r="Z34">
        <v>11.835099</v>
      </c>
      <c r="AA34">
        <v>6.900004</v>
      </c>
      <c r="AB34">
        <v>7.0632299999999999</v>
      </c>
      <c r="AC34">
        <v>7.2126419999999998</v>
      </c>
      <c r="AD34">
        <v>7.281434</v>
      </c>
      <c r="AE34">
        <v>6.9299210000000002</v>
      </c>
      <c r="AF34">
        <v>6.9356790000000004</v>
      </c>
      <c r="AG34">
        <v>6.9431200000000004</v>
      </c>
      <c r="AH34">
        <v>7.0044579999999996</v>
      </c>
      <c r="AI34">
        <v>6.9129889999999996</v>
      </c>
      <c r="AJ34">
        <v>7.2026500000000002</v>
      </c>
      <c r="AK34">
        <v>7.2387259999999998</v>
      </c>
      <c r="AL34">
        <v>7.2644440000000001</v>
      </c>
      <c r="AM34">
        <v>6.5667150000000003</v>
      </c>
      <c r="AN34">
        <v>6.5975979999999996</v>
      </c>
      <c r="AO34">
        <v>6.6607620000000001</v>
      </c>
      <c r="AP34">
        <v>6.6643819999999998</v>
      </c>
      <c r="AQ34">
        <v>6.5969509999999998</v>
      </c>
      <c r="AR34">
        <v>6.6411769999999999</v>
      </c>
      <c r="AS34">
        <v>6.6419860000000002</v>
      </c>
      <c r="AT34">
        <v>6.6788259999999999</v>
      </c>
      <c r="AU34">
        <v>6.6895480000000003</v>
      </c>
      <c r="AV34">
        <v>6.7309520000000003</v>
      </c>
      <c r="AW34">
        <v>6.7319800000000001</v>
      </c>
      <c r="AX34">
        <v>6.8151570000000001</v>
      </c>
      <c r="AY34">
        <v>6.8454610000000002</v>
      </c>
      <c r="AZ34">
        <v>6.8688520000000004</v>
      </c>
      <c r="BA34">
        <v>6.8707330000000004</v>
      </c>
      <c r="BB34">
        <v>6.8721019999999999</v>
      </c>
    </row>
    <row r="35" spans="1:54" hidden="1">
      <c r="A35" t="s">
        <v>36</v>
      </c>
      <c r="B35">
        <v>10000</v>
      </c>
      <c r="C35" t="s">
        <v>17</v>
      </c>
      <c r="D35">
        <v>7.1566278055555497</v>
      </c>
      <c r="E35" t="b">
        <v>1</v>
      </c>
      <c r="F35">
        <v>6.8849999999999998</v>
      </c>
      <c r="G35">
        <v>7.4279999999999999</v>
      </c>
      <c r="H35" t="s">
        <v>11</v>
      </c>
      <c r="J35" t="s">
        <v>117</v>
      </c>
      <c r="K35">
        <f t="shared" si="7"/>
        <v>0.27162780555554988</v>
      </c>
      <c r="L35">
        <f t="shared" si="8"/>
        <v>0.27137219444445027</v>
      </c>
      <c r="M35">
        <f t="shared" si="2"/>
        <v>2.5106287384115271</v>
      </c>
      <c r="N35">
        <f t="shared" si="3"/>
        <v>0.68161841494633679</v>
      </c>
      <c r="O35">
        <f t="shared" si="4"/>
        <v>0.27149311426172723</v>
      </c>
      <c r="P35">
        <f t="shared" si="5"/>
        <v>4.9611311207254662E-4</v>
      </c>
      <c r="Q35">
        <f t="shared" si="6"/>
        <v>9.4103440764036243E-4</v>
      </c>
      <c r="S35">
        <v>6.7282330000000004</v>
      </c>
      <c r="T35">
        <v>6.7495050000000001</v>
      </c>
      <c r="U35">
        <v>6.7620300000000002</v>
      </c>
      <c r="V35">
        <v>6.7651110000000001</v>
      </c>
      <c r="W35">
        <v>7.119739</v>
      </c>
      <c r="X35">
        <v>7.3812959999999999</v>
      </c>
      <c r="Y35">
        <v>7.4214229999999999</v>
      </c>
      <c r="Z35">
        <v>7.4876529999999999</v>
      </c>
      <c r="AA35">
        <v>6.7675239999999999</v>
      </c>
      <c r="AB35">
        <v>6.9678789999999999</v>
      </c>
      <c r="AC35">
        <v>6.9784959999999998</v>
      </c>
      <c r="AD35">
        <v>6.9927469999999996</v>
      </c>
      <c r="AE35">
        <v>6.7552700000000003</v>
      </c>
      <c r="AF35">
        <v>6.7757160000000001</v>
      </c>
      <c r="AG35">
        <v>6.7900320000000001</v>
      </c>
      <c r="AH35">
        <v>6.8005849999999999</v>
      </c>
      <c r="AI35">
        <v>8.7208360000000003</v>
      </c>
      <c r="AJ35">
        <v>8.7455560000000006</v>
      </c>
      <c r="AK35">
        <v>8.8154789999999998</v>
      </c>
      <c r="AL35">
        <v>8.8276310000000002</v>
      </c>
      <c r="AM35">
        <v>6.5465179999999998</v>
      </c>
      <c r="AN35">
        <v>6.5717350000000003</v>
      </c>
      <c r="AO35">
        <v>6.5727080000000004</v>
      </c>
      <c r="AP35">
        <v>6.6127099999999999</v>
      </c>
      <c r="AQ35">
        <v>7.2143810000000004</v>
      </c>
      <c r="AR35">
        <v>7.3166719999999996</v>
      </c>
      <c r="AS35">
        <v>7.3202990000000003</v>
      </c>
      <c r="AT35">
        <v>7.4002809999999997</v>
      </c>
      <c r="AU35">
        <v>6.8761390000000002</v>
      </c>
      <c r="AV35">
        <v>6.9264340000000004</v>
      </c>
      <c r="AW35">
        <v>6.9266870000000003</v>
      </c>
      <c r="AX35">
        <v>6.9318470000000003</v>
      </c>
      <c r="AY35">
        <v>7.0035239999999996</v>
      </c>
      <c r="AZ35">
        <v>7.0137770000000002</v>
      </c>
      <c r="BA35">
        <v>7.0177440000000004</v>
      </c>
      <c r="BB35">
        <v>7.0344040000000003</v>
      </c>
    </row>
    <row r="36" spans="1:54" hidden="1">
      <c r="A36" t="s">
        <v>36</v>
      </c>
      <c r="B36">
        <v>10000</v>
      </c>
      <c r="C36" t="s">
        <v>19</v>
      </c>
      <c r="D36">
        <v>7.1650144166666596</v>
      </c>
      <c r="E36" t="b">
        <v>1</v>
      </c>
      <c r="F36">
        <v>6.8470000000000004</v>
      </c>
      <c r="G36">
        <v>7.4829999999999997</v>
      </c>
      <c r="H36" t="s">
        <v>11</v>
      </c>
      <c r="J36" t="s">
        <v>117</v>
      </c>
      <c r="K36">
        <f t="shared" si="7"/>
        <v>0.31801441666665919</v>
      </c>
      <c r="L36">
        <f t="shared" si="8"/>
        <v>0.31798558333334004</v>
      </c>
      <c r="M36">
        <f t="shared" si="2"/>
        <v>2.5106287384115267</v>
      </c>
      <c r="N36">
        <f t="shared" si="3"/>
        <v>0.7991174866718207</v>
      </c>
      <c r="O36">
        <f t="shared" si="4"/>
        <v>0.31829377018022259</v>
      </c>
      <c r="P36">
        <f t="shared" si="5"/>
        <v>8.7765938178815809E-4</v>
      </c>
      <c r="Q36">
        <f t="shared" si="6"/>
        <v>9.0666749078167945E-5</v>
      </c>
      <c r="S36">
        <v>6.4744910000000004</v>
      </c>
      <c r="T36">
        <v>6.4941870000000002</v>
      </c>
      <c r="U36">
        <v>6.5062810000000004</v>
      </c>
      <c r="V36">
        <v>6.5337079999999998</v>
      </c>
      <c r="W36">
        <v>6.9564180000000002</v>
      </c>
      <c r="X36">
        <v>7.0037380000000002</v>
      </c>
      <c r="Y36">
        <v>7.0209409999999997</v>
      </c>
      <c r="Z36">
        <v>7.0832470000000001</v>
      </c>
      <c r="AA36">
        <v>6.7193550000000002</v>
      </c>
      <c r="AB36">
        <v>6.7524649999999999</v>
      </c>
      <c r="AC36">
        <v>6.7786629999999999</v>
      </c>
      <c r="AD36">
        <v>6.8224119999999999</v>
      </c>
      <c r="AE36">
        <v>6.819388</v>
      </c>
      <c r="AF36">
        <v>6.888172</v>
      </c>
      <c r="AG36">
        <v>7.2461549999999999</v>
      </c>
      <c r="AH36">
        <v>7.283868</v>
      </c>
      <c r="AI36">
        <v>7.1144080000000001</v>
      </c>
      <c r="AJ36">
        <v>7.1668060000000002</v>
      </c>
      <c r="AK36">
        <v>7.1673640000000001</v>
      </c>
      <c r="AL36">
        <v>7.241384</v>
      </c>
      <c r="AM36">
        <v>6.5404910000000003</v>
      </c>
      <c r="AN36">
        <v>6.6586119999999998</v>
      </c>
      <c r="AO36">
        <v>6.6808959999999997</v>
      </c>
      <c r="AP36">
        <v>6.7035260000000001</v>
      </c>
      <c r="AQ36">
        <v>7.3556179999999998</v>
      </c>
      <c r="AR36">
        <v>7.3707370000000001</v>
      </c>
      <c r="AS36">
        <v>7.380198</v>
      </c>
      <c r="AT36">
        <v>7.4661840000000002</v>
      </c>
      <c r="AU36">
        <v>6.8822099999999997</v>
      </c>
      <c r="AV36">
        <v>6.8896810000000004</v>
      </c>
      <c r="AW36">
        <v>6.9472909999999999</v>
      </c>
      <c r="AX36">
        <v>6.950412</v>
      </c>
      <c r="AY36">
        <v>8.5712109999999999</v>
      </c>
      <c r="AZ36">
        <v>8.6603169999999992</v>
      </c>
      <c r="BA36">
        <v>8.8061690000000006</v>
      </c>
      <c r="BB36">
        <v>10.003515</v>
      </c>
    </row>
    <row r="37" spans="1:54">
      <c r="A37" t="s">
        <v>36</v>
      </c>
      <c r="B37">
        <v>100000</v>
      </c>
      <c r="C37" t="s">
        <v>10</v>
      </c>
      <c r="D37">
        <v>68.414730638888898</v>
      </c>
      <c r="E37" t="b">
        <v>1</v>
      </c>
      <c r="F37">
        <v>67.370999999999995</v>
      </c>
      <c r="G37">
        <v>69.457999999999998</v>
      </c>
      <c r="H37" t="s">
        <v>11</v>
      </c>
      <c r="J37" t="s">
        <v>117</v>
      </c>
      <c r="K37">
        <f t="shared" si="7"/>
        <v>1.0437306388889027</v>
      </c>
      <c r="L37">
        <f t="shared" si="8"/>
        <v>1.0432693611111006</v>
      </c>
      <c r="M37">
        <f t="shared" si="2"/>
        <v>2.5106287384115267</v>
      </c>
      <c r="N37">
        <f t="shared" si="3"/>
        <v>2.6194450813012673</v>
      </c>
      <c r="O37">
        <f t="shared" si="4"/>
        <v>1.0433422677056539</v>
      </c>
      <c r="P37">
        <f t="shared" si="5"/>
        <v>3.7223756313726347E-4</v>
      </c>
      <c r="Q37">
        <f t="shared" si="6"/>
        <v>4.4195097912732418E-4</v>
      </c>
      <c r="S37">
        <v>64.804040000000001</v>
      </c>
      <c r="T37">
        <v>65.529707999999999</v>
      </c>
      <c r="U37">
        <v>65.582746</v>
      </c>
      <c r="V37">
        <v>65.636145999999997</v>
      </c>
      <c r="W37">
        <v>69.631282999999996</v>
      </c>
      <c r="X37">
        <v>69.674715000000006</v>
      </c>
      <c r="Y37">
        <v>69.757271000000003</v>
      </c>
      <c r="Z37">
        <v>69.882930000000002</v>
      </c>
      <c r="AA37">
        <v>68.770685999999998</v>
      </c>
      <c r="AB37">
        <v>68.925792999999999</v>
      </c>
      <c r="AC37">
        <v>68.990910999999997</v>
      </c>
      <c r="AD37">
        <v>69.013896000000003</v>
      </c>
      <c r="AE37">
        <v>70.733783000000003</v>
      </c>
      <c r="AF37">
        <v>71.485173000000003</v>
      </c>
      <c r="AG37">
        <v>72.236164000000002</v>
      </c>
      <c r="AH37">
        <v>73.132551000000007</v>
      </c>
      <c r="AI37">
        <v>68.452072999999999</v>
      </c>
      <c r="AJ37">
        <v>68.471682000000001</v>
      </c>
      <c r="AK37">
        <v>68.693357000000006</v>
      </c>
      <c r="AL37">
        <v>70.165493999999995</v>
      </c>
      <c r="AM37">
        <v>67.501428000000004</v>
      </c>
      <c r="AN37">
        <v>67.748643000000001</v>
      </c>
      <c r="AO37">
        <v>67.882587999999998</v>
      </c>
      <c r="AP37">
        <v>68.177682000000004</v>
      </c>
      <c r="AQ37">
        <v>64.043037999999996</v>
      </c>
      <c r="AR37">
        <v>64.071611000000004</v>
      </c>
      <c r="AS37">
        <v>64.173541999999998</v>
      </c>
      <c r="AT37">
        <v>64.335100999999995</v>
      </c>
      <c r="AU37">
        <v>68.603262000000001</v>
      </c>
      <c r="AV37">
        <v>68.608202000000006</v>
      </c>
      <c r="AW37">
        <v>71.608485999999999</v>
      </c>
      <c r="AX37">
        <v>71.923061000000004</v>
      </c>
      <c r="AY37">
        <v>67.117266999999998</v>
      </c>
      <c r="AZ37">
        <v>67.352514999999997</v>
      </c>
      <c r="BA37">
        <v>69.281441000000001</v>
      </c>
      <c r="BB37">
        <v>70.932034000000002</v>
      </c>
    </row>
    <row r="38" spans="1:54" hidden="1">
      <c r="A38" t="s">
        <v>36</v>
      </c>
      <c r="B38">
        <v>100000</v>
      </c>
      <c r="C38" t="s">
        <v>13</v>
      </c>
      <c r="D38">
        <v>68.627060222222198</v>
      </c>
      <c r="E38" t="b">
        <v>1</v>
      </c>
      <c r="F38">
        <v>67.584999999999994</v>
      </c>
      <c r="G38">
        <v>69.668999999999997</v>
      </c>
      <c r="H38" t="s">
        <v>11</v>
      </c>
      <c r="J38" t="s">
        <v>117</v>
      </c>
      <c r="K38">
        <f t="shared" si="7"/>
        <v>1.0420602222222044</v>
      </c>
      <c r="L38">
        <f t="shared" si="8"/>
        <v>1.0419397777777988</v>
      </c>
      <c r="M38">
        <f t="shared" si="2"/>
        <v>2.5106287384115271</v>
      </c>
      <c r="N38">
        <f t="shared" si="3"/>
        <v>2.6168454525425555</v>
      </c>
      <c r="O38">
        <f t="shared" si="4"/>
        <v>1.0423068184100497</v>
      </c>
      <c r="P38">
        <f t="shared" si="5"/>
        <v>2.3658694684684515E-4</v>
      </c>
      <c r="Q38">
        <f t="shared" si="6"/>
        <v>1.1558299783171044E-4</v>
      </c>
      <c r="S38">
        <v>64.686069000000003</v>
      </c>
      <c r="T38">
        <v>64.922912999999994</v>
      </c>
      <c r="U38">
        <v>65.479826000000003</v>
      </c>
      <c r="V38">
        <v>65.784199999999998</v>
      </c>
      <c r="W38">
        <v>69.761326999999994</v>
      </c>
      <c r="X38">
        <v>69.791926000000004</v>
      </c>
      <c r="Y38">
        <v>73.416579999999996</v>
      </c>
      <c r="Z38">
        <v>75.631662000000006</v>
      </c>
      <c r="AA38">
        <v>69.349929000000003</v>
      </c>
      <c r="AB38">
        <v>69.718667999999994</v>
      </c>
      <c r="AC38">
        <v>70.147299000000004</v>
      </c>
      <c r="AD38">
        <v>70.257444000000007</v>
      </c>
      <c r="AE38">
        <v>69.485168000000002</v>
      </c>
      <c r="AF38">
        <v>69.596126999999996</v>
      </c>
      <c r="AG38">
        <v>69.600693000000007</v>
      </c>
      <c r="AH38">
        <v>69.769110999999995</v>
      </c>
      <c r="AI38">
        <v>69.929153999999997</v>
      </c>
      <c r="AJ38">
        <v>70.124167999999997</v>
      </c>
      <c r="AK38">
        <v>70.830754999999996</v>
      </c>
      <c r="AL38">
        <v>70.944867000000002</v>
      </c>
      <c r="AM38">
        <v>68.180100999999993</v>
      </c>
      <c r="AN38">
        <v>68.372793999999999</v>
      </c>
      <c r="AO38">
        <v>68.529320999999996</v>
      </c>
      <c r="AP38">
        <v>68.538313000000002</v>
      </c>
      <c r="AQ38">
        <v>64.235090999999997</v>
      </c>
      <c r="AR38">
        <v>64.829974000000007</v>
      </c>
      <c r="AS38">
        <v>64.998214000000004</v>
      </c>
      <c r="AT38">
        <v>65.741281000000001</v>
      </c>
      <c r="AU38">
        <v>68.378033000000002</v>
      </c>
      <c r="AV38">
        <v>68.940045999999995</v>
      </c>
      <c r="AW38">
        <v>69.308149999999998</v>
      </c>
      <c r="AX38">
        <v>69.608841999999996</v>
      </c>
      <c r="AY38">
        <v>67.448515999999998</v>
      </c>
      <c r="AZ38">
        <v>67.831063999999998</v>
      </c>
      <c r="BA38">
        <v>67.890451999999996</v>
      </c>
      <c r="BB38">
        <v>68.516090000000005</v>
      </c>
    </row>
    <row r="39" spans="1:54" hidden="1">
      <c r="A39" t="s">
        <v>36</v>
      </c>
      <c r="B39">
        <v>100000</v>
      </c>
      <c r="C39" t="s">
        <v>15</v>
      </c>
      <c r="D39">
        <v>70.989432444444404</v>
      </c>
      <c r="E39" t="b">
        <v>1</v>
      </c>
      <c r="F39">
        <v>69.078000000000003</v>
      </c>
      <c r="G39">
        <v>72.900999999999996</v>
      </c>
      <c r="H39" t="s">
        <v>11</v>
      </c>
      <c r="J39" t="s">
        <v>117</v>
      </c>
      <c r="K39">
        <f t="shared" si="7"/>
        <v>1.9114324444444009</v>
      </c>
      <c r="L39">
        <f t="shared" si="8"/>
        <v>1.9115675555555924</v>
      </c>
      <c r="M39">
        <f t="shared" si="2"/>
        <v>2.5106287384115267</v>
      </c>
      <c r="N39">
        <f t="shared" si="3"/>
        <v>4.7993070368422996</v>
      </c>
      <c r="O39">
        <f t="shared" si="4"/>
        <v>1.9115956745874016</v>
      </c>
      <c r="P39">
        <f t="shared" si="5"/>
        <v>8.5389470781274728E-5</v>
      </c>
      <c r="Q39">
        <f t="shared" si="6"/>
        <v>7.0685789384960452E-5</v>
      </c>
      <c r="S39">
        <v>67.016317000000001</v>
      </c>
      <c r="T39">
        <v>67.295233999999994</v>
      </c>
      <c r="U39">
        <v>71.096444000000005</v>
      </c>
      <c r="V39">
        <v>74.151561999999998</v>
      </c>
      <c r="W39">
        <v>70.274235000000004</v>
      </c>
      <c r="X39">
        <v>70.279314999999997</v>
      </c>
      <c r="Y39">
        <v>70.384377999999998</v>
      </c>
      <c r="Z39">
        <v>70.444422000000003</v>
      </c>
      <c r="AA39">
        <v>74.905643999999995</v>
      </c>
      <c r="AB39">
        <v>75.195787999999993</v>
      </c>
      <c r="AC39">
        <v>83.505898999999999</v>
      </c>
      <c r="AD39">
        <v>87.332517999999993</v>
      </c>
      <c r="AE39">
        <v>69.518917999999999</v>
      </c>
      <c r="AF39">
        <v>69.661107000000001</v>
      </c>
      <c r="AG39">
        <v>69.702978999999999</v>
      </c>
      <c r="AH39">
        <v>69.776114000000007</v>
      </c>
      <c r="AI39">
        <v>70.717613999999998</v>
      </c>
      <c r="AJ39">
        <v>70.766104999999996</v>
      </c>
      <c r="AK39">
        <v>75.400951000000006</v>
      </c>
      <c r="AL39">
        <v>79.141096000000005</v>
      </c>
      <c r="AM39">
        <v>68.289693999999997</v>
      </c>
      <c r="AN39">
        <v>68.783203</v>
      </c>
      <c r="AO39">
        <v>68.961742000000001</v>
      </c>
      <c r="AP39">
        <v>69.249622000000002</v>
      </c>
      <c r="AQ39">
        <v>65.970815000000002</v>
      </c>
      <c r="AR39">
        <v>67.351861</v>
      </c>
      <c r="AS39">
        <v>67.794561000000002</v>
      </c>
      <c r="AT39">
        <v>69.588295000000002</v>
      </c>
      <c r="AU39">
        <v>68.963735999999997</v>
      </c>
      <c r="AV39">
        <v>69.013580000000005</v>
      </c>
      <c r="AW39">
        <v>69.578239999999994</v>
      </c>
      <c r="AX39">
        <v>69.580046999999993</v>
      </c>
      <c r="AY39">
        <v>67.701336999999995</v>
      </c>
      <c r="AZ39">
        <v>68.090463999999997</v>
      </c>
      <c r="BA39">
        <v>69.777904000000007</v>
      </c>
      <c r="BB39">
        <v>70.357827</v>
      </c>
    </row>
    <row r="40" spans="1:54" hidden="1">
      <c r="A40" t="s">
        <v>36</v>
      </c>
      <c r="B40">
        <v>100000</v>
      </c>
      <c r="C40" t="s">
        <v>17</v>
      </c>
      <c r="D40">
        <v>71.115209416666602</v>
      </c>
      <c r="E40" t="b">
        <v>1</v>
      </c>
      <c r="F40">
        <v>69.781000000000006</v>
      </c>
      <c r="G40">
        <v>72.45</v>
      </c>
      <c r="H40" t="s">
        <v>11</v>
      </c>
      <c r="J40" t="s">
        <v>117</v>
      </c>
      <c r="K40">
        <f t="shared" si="7"/>
        <v>1.3342094166665959</v>
      </c>
      <c r="L40">
        <f t="shared" si="8"/>
        <v>1.3347905833334011</v>
      </c>
      <c r="M40">
        <f t="shared" si="2"/>
        <v>2.5106287384115271</v>
      </c>
      <c r="N40">
        <f t="shared" si="3"/>
        <v>3.3508325886503014</v>
      </c>
      <c r="O40">
        <f t="shared" si="4"/>
        <v>1.3346587400136154</v>
      </c>
      <c r="P40">
        <f t="shared" si="5"/>
        <v>3.3665785383830922E-4</v>
      </c>
      <c r="Q40">
        <f t="shared" si="6"/>
        <v>4.3558879104389921E-4</v>
      </c>
      <c r="S40">
        <v>65.421840000000003</v>
      </c>
      <c r="T40">
        <v>65.508323000000004</v>
      </c>
      <c r="U40">
        <v>66.468036999999995</v>
      </c>
      <c r="V40">
        <v>66.628136999999995</v>
      </c>
      <c r="W40">
        <v>71.290030000000002</v>
      </c>
      <c r="X40">
        <v>71.767218</v>
      </c>
      <c r="Y40">
        <v>71.789388000000002</v>
      </c>
      <c r="Z40">
        <v>71.983344000000002</v>
      </c>
      <c r="AA40">
        <v>74.728922999999995</v>
      </c>
      <c r="AB40">
        <v>75.312735000000004</v>
      </c>
      <c r="AC40">
        <v>75.814792999999995</v>
      </c>
      <c r="AD40">
        <v>76.385265000000004</v>
      </c>
      <c r="AE40">
        <v>72.408840999999995</v>
      </c>
      <c r="AF40">
        <v>72.534492999999998</v>
      </c>
      <c r="AG40">
        <v>72.731458000000003</v>
      </c>
      <c r="AH40">
        <v>73.618772000000007</v>
      </c>
      <c r="AI40">
        <v>70.118959000000004</v>
      </c>
      <c r="AJ40">
        <v>70.711758000000003</v>
      </c>
      <c r="AK40">
        <v>71.276104000000004</v>
      </c>
      <c r="AL40">
        <v>71.650065999999995</v>
      </c>
      <c r="AM40">
        <v>67.995103999999998</v>
      </c>
      <c r="AN40">
        <v>73.344395000000006</v>
      </c>
      <c r="AO40">
        <v>74.194740999999993</v>
      </c>
      <c r="AP40">
        <v>77.519988999999995</v>
      </c>
      <c r="AQ40">
        <v>65.859272000000004</v>
      </c>
      <c r="AR40">
        <v>66.184070000000006</v>
      </c>
      <c r="AS40">
        <v>70.026193000000006</v>
      </c>
      <c r="AT40">
        <v>74.389469000000005</v>
      </c>
      <c r="AU40">
        <v>69.881788</v>
      </c>
      <c r="AV40">
        <v>70.461854000000002</v>
      </c>
      <c r="AW40">
        <v>70.523527000000001</v>
      </c>
      <c r="AX40">
        <v>71.034091000000004</v>
      </c>
      <c r="AY40">
        <v>69.286551000000003</v>
      </c>
      <c r="AZ40">
        <v>70.102188999999996</v>
      </c>
      <c r="BA40">
        <v>70.285702999999998</v>
      </c>
      <c r="BB40">
        <v>70.910118999999995</v>
      </c>
    </row>
    <row r="41" spans="1:54" hidden="1">
      <c r="A41" t="s">
        <v>36</v>
      </c>
      <c r="B41">
        <v>100000</v>
      </c>
      <c r="C41" t="s">
        <v>19</v>
      </c>
      <c r="D41">
        <v>70.245336027777697</v>
      </c>
      <c r="E41" t="b">
        <v>1</v>
      </c>
      <c r="F41">
        <v>68.540000000000006</v>
      </c>
      <c r="G41">
        <v>71.950999999999993</v>
      </c>
      <c r="H41" t="s">
        <v>11</v>
      </c>
      <c r="J41" t="s">
        <v>117</v>
      </c>
      <c r="K41">
        <f t="shared" si="7"/>
        <v>1.7053360277776903</v>
      </c>
      <c r="L41">
        <f t="shared" si="8"/>
        <v>1.7056639722222968</v>
      </c>
      <c r="M41">
        <f t="shared" si="2"/>
        <v>2.5106287384115271</v>
      </c>
      <c r="N41">
        <f t="shared" si="3"/>
        <v>4.2810410711212121</v>
      </c>
      <c r="O41">
        <f t="shared" si="4"/>
        <v>1.7051669191956369</v>
      </c>
      <c r="P41">
        <f t="shared" si="5"/>
        <v>9.9174209955472546E-5</v>
      </c>
      <c r="Q41">
        <f t="shared" si="6"/>
        <v>1.923048825948093E-4</v>
      </c>
      <c r="S41">
        <v>65.396439999999998</v>
      </c>
      <c r="T41">
        <v>65.520362000000006</v>
      </c>
      <c r="U41">
        <v>65.717447000000007</v>
      </c>
      <c r="V41">
        <v>65.940020000000004</v>
      </c>
      <c r="W41">
        <v>70.438832000000005</v>
      </c>
      <c r="X41">
        <v>70.614599999999996</v>
      </c>
      <c r="Y41">
        <v>70.921180000000007</v>
      </c>
      <c r="Z41">
        <v>71.040857000000003</v>
      </c>
      <c r="AA41">
        <v>74.964809000000002</v>
      </c>
      <c r="AB41">
        <v>75.224014999999994</v>
      </c>
      <c r="AC41">
        <v>75.251790999999997</v>
      </c>
      <c r="AD41">
        <v>75.326966999999996</v>
      </c>
      <c r="AE41">
        <v>69.447856000000002</v>
      </c>
      <c r="AF41">
        <v>69.534405000000007</v>
      </c>
      <c r="AG41">
        <v>69.714802000000006</v>
      </c>
      <c r="AH41">
        <v>69.905501000000001</v>
      </c>
      <c r="AI41">
        <v>70.479257000000004</v>
      </c>
      <c r="AJ41">
        <v>70.517087000000004</v>
      </c>
      <c r="AK41">
        <v>70.756112000000002</v>
      </c>
      <c r="AL41">
        <v>70.940977000000004</v>
      </c>
      <c r="AM41">
        <v>67.847836999999998</v>
      </c>
      <c r="AN41">
        <v>68.079429000000005</v>
      </c>
      <c r="AO41">
        <v>68.089637999999994</v>
      </c>
      <c r="AP41">
        <v>68.100072999999995</v>
      </c>
      <c r="AQ41">
        <v>65.528336999999993</v>
      </c>
      <c r="AR41">
        <v>65.751075</v>
      </c>
      <c r="AS41">
        <v>65.878901999999997</v>
      </c>
      <c r="AT41">
        <v>66.001716000000002</v>
      </c>
      <c r="AU41">
        <v>70.169082000000003</v>
      </c>
      <c r="AV41">
        <v>70.294966000000002</v>
      </c>
      <c r="AW41">
        <v>72.127233000000004</v>
      </c>
      <c r="AX41">
        <v>74.694961000000006</v>
      </c>
      <c r="AY41">
        <v>68.829087999999999</v>
      </c>
      <c r="AZ41">
        <v>68.971953999999997</v>
      </c>
      <c r="BA41">
        <v>76.348135999999997</v>
      </c>
      <c r="BB41">
        <v>84.466352999999998</v>
      </c>
    </row>
    <row r="42" spans="1:54">
      <c r="A42" t="s">
        <v>36</v>
      </c>
      <c r="B42">
        <v>1000000</v>
      </c>
      <c r="C42" t="s">
        <v>10</v>
      </c>
      <c r="D42">
        <v>789.04680480555498</v>
      </c>
      <c r="E42" t="b">
        <v>1</v>
      </c>
      <c r="F42">
        <v>773.04899999999998</v>
      </c>
      <c r="G42">
        <v>805.04499999999996</v>
      </c>
      <c r="H42" t="s">
        <v>11</v>
      </c>
      <c r="J42" t="s">
        <v>117</v>
      </c>
      <c r="K42">
        <f t="shared" si="7"/>
        <v>15.997804805555006</v>
      </c>
      <c r="L42">
        <f t="shared" si="8"/>
        <v>15.998195194444975</v>
      </c>
      <c r="M42">
        <f t="shared" si="2"/>
        <v>2.5106287384115271</v>
      </c>
      <c r="N42">
        <f t="shared" si="3"/>
        <v>40.165365245866994</v>
      </c>
      <c r="O42">
        <f t="shared" si="4"/>
        <v>15.998130122289444</v>
      </c>
      <c r="P42">
        <f t="shared" si="5"/>
        <v>2.0334672361782504E-5</v>
      </c>
      <c r="Q42">
        <f t="shared" si="6"/>
        <v>2.4402653658644821E-5</v>
      </c>
      <c r="S42">
        <v>713.36556800000005</v>
      </c>
      <c r="T42">
        <v>735.13557100000003</v>
      </c>
      <c r="U42">
        <v>738.57837400000005</v>
      </c>
      <c r="V42">
        <v>765.28012899999999</v>
      </c>
      <c r="W42">
        <v>775.01334799999995</v>
      </c>
      <c r="X42">
        <v>798.56156899999996</v>
      </c>
      <c r="Y42">
        <v>821.443039</v>
      </c>
      <c r="Z42">
        <v>828.85150299999998</v>
      </c>
      <c r="AA42">
        <v>811.01164400000005</v>
      </c>
      <c r="AB42">
        <v>821.77399700000001</v>
      </c>
      <c r="AC42">
        <v>823.95559000000003</v>
      </c>
      <c r="AD42">
        <v>830.62187900000004</v>
      </c>
      <c r="AE42">
        <v>788.92830400000003</v>
      </c>
      <c r="AF42">
        <v>789.633779</v>
      </c>
      <c r="AG42">
        <v>792.12968999999998</v>
      </c>
      <c r="AH42">
        <v>795.33060699999999</v>
      </c>
      <c r="AI42">
        <v>773.80082300000004</v>
      </c>
      <c r="AJ42">
        <v>828.44809999999995</v>
      </c>
      <c r="AK42">
        <v>832.42561799999999</v>
      </c>
      <c r="AL42">
        <v>843.60822499999995</v>
      </c>
      <c r="AM42">
        <v>803.49032699999998</v>
      </c>
      <c r="AN42">
        <v>829.02142900000001</v>
      </c>
      <c r="AO42">
        <v>829.82600100000002</v>
      </c>
      <c r="AP42">
        <v>846.79408000000001</v>
      </c>
      <c r="AQ42">
        <v>721.29217900000003</v>
      </c>
      <c r="AR42">
        <v>728.76218400000005</v>
      </c>
      <c r="AS42">
        <v>756.11430299999995</v>
      </c>
      <c r="AT42">
        <v>770.48335499999996</v>
      </c>
      <c r="AU42">
        <v>757.840104</v>
      </c>
      <c r="AV42">
        <v>771.96312799999998</v>
      </c>
      <c r="AW42">
        <v>777.29357300000004</v>
      </c>
      <c r="AX42">
        <v>785.72758499999998</v>
      </c>
      <c r="AY42">
        <v>740.65615400000002</v>
      </c>
      <c r="AZ42">
        <v>757.03742899999997</v>
      </c>
      <c r="BA42">
        <v>793.97296900000003</v>
      </c>
      <c r="BB42">
        <v>827.51281600000004</v>
      </c>
    </row>
    <row r="43" spans="1:54" hidden="1">
      <c r="A43" t="s">
        <v>36</v>
      </c>
      <c r="B43">
        <v>1000000</v>
      </c>
      <c r="C43" t="s">
        <v>13</v>
      </c>
      <c r="D43">
        <v>793.33406661111098</v>
      </c>
      <c r="E43" t="b">
        <v>1</v>
      </c>
      <c r="F43">
        <v>773.29</v>
      </c>
      <c r="G43">
        <v>813.37800000000004</v>
      </c>
      <c r="H43" t="s">
        <v>11</v>
      </c>
      <c r="J43" t="s">
        <v>117</v>
      </c>
      <c r="K43">
        <f t="shared" si="7"/>
        <v>20.04406661111102</v>
      </c>
      <c r="L43">
        <f t="shared" si="8"/>
        <v>20.043933388889059</v>
      </c>
      <c r="M43">
        <f t="shared" si="2"/>
        <v>2.5106287384115267</v>
      </c>
      <c r="N43">
        <f t="shared" si="3"/>
        <v>50.322156533720019</v>
      </c>
      <c r="O43">
        <f t="shared" si="4"/>
        <v>20.043647140579939</v>
      </c>
      <c r="P43">
        <f t="shared" si="5"/>
        <v>2.0927854503702044E-5</v>
      </c>
      <c r="Q43">
        <f t="shared" si="6"/>
        <v>6.6464667348396583E-6</v>
      </c>
      <c r="S43">
        <v>708.94643199999996</v>
      </c>
      <c r="T43">
        <v>723.86472600000002</v>
      </c>
      <c r="U43">
        <v>744.84700499999997</v>
      </c>
      <c r="V43">
        <v>752.92961100000002</v>
      </c>
      <c r="W43">
        <v>799.57942400000002</v>
      </c>
      <c r="X43">
        <v>842.43793400000004</v>
      </c>
      <c r="Y43">
        <v>852.65761899999995</v>
      </c>
      <c r="Z43">
        <v>866.40436699999998</v>
      </c>
      <c r="AA43">
        <v>850.81924700000002</v>
      </c>
      <c r="AB43">
        <v>865.34809299999995</v>
      </c>
      <c r="AC43">
        <v>873.24573599999997</v>
      </c>
      <c r="AD43">
        <v>884.01649599999996</v>
      </c>
      <c r="AE43">
        <v>758.46858299999997</v>
      </c>
      <c r="AF43">
        <v>764.14972599999999</v>
      </c>
      <c r="AG43">
        <v>764.87704699999995</v>
      </c>
      <c r="AH43">
        <v>771.021659</v>
      </c>
      <c r="AI43">
        <v>800.35243300000002</v>
      </c>
      <c r="AJ43">
        <v>809.32805199999996</v>
      </c>
      <c r="AK43">
        <v>827.91148399999997</v>
      </c>
      <c r="AL43">
        <v>840.63294900000005</v>
      </c>
      <c r="AM43">
        <v>734.35209399999997</v>
      </c>
      <c r="AN43">
        <v>745.619778</v>
      </c>
      <c r="AO43">
        <v>748.81012699999997</v>
      </c>
      <c r="AP43">
        <v>763.960646</v>
      </c>
      <c r="AQ43">
        <v>741.11059899999998</v>
      </c>
      <c r="AR43">
        <v>765.79971999999998</v>
      </c>
      <c r="AS43">
        <v>765.85240299999998</v>
      </c>
      <c r="AT43">
        <v>786.83757500000002</v>
      </c>
      <c r="AU43">
        <v>794.52664700000003</v>
      </c>
      <c r="AV43">
        <v>817.85885399999995</v>
      </c>
      <c r="AW43">
        <v>840.03407400000003</v>
      </c>
      <c r="AX43">
        <v>840.19759799999997</v>
      </c>
      <c r="AY43">
        <v>772.70199100000002</v>
      </c>
      <c r="AZ43">
        <v>775.48023799999999</v>
      </c>
      <c r="BA43">
        <v>782.34980099999996</v>
      </c>
      <c r="BB43">
        <v>782.69563000000005</v>
      </c>
    </row>
    <row r="44" spans="1:54" hidden="1">
      <c r="A44" t="s">
        <v>36</v>
      </c>
      <c r="B44">
        <v>1000000</v>
      </c>
      <c r="C44" t="s">
        <v>15</v>
      </c>
      <c r="D44">
        <v>810.68274177777698</v>
      </c>
      <c r="E44" t="b">
        <v>1</v>
      </c>
      <c r="F44">
        <v>794.46500000000003</v>
      </c>
      <c r="G44">
        <v>826.9</v>
      </c>
      <c r="H44" t="s">
        <v>11</v>
      </c>
      <c r="J44" t="s">
        <v>117</v>
      </c>
      <c r="K44">
        <f t="shared" si="7"/>
        <v>16.217741777776951</v>
      </c>
      <c r="L44">
        <f t="shared" si="8"/>
        <v>16.217258222222995</v>
      </c>
      <c r="M44">
        <f t="shared" si="2"/>
        <v>2.5106287384115271</v>
      </c>
      <c r="N44">
        <f t="shared" si="3"/>
        <v>40.716289963346675</v>
      </c>
      <c r="O44">
        <f t="shared" si="4"/>
        <v>16.217567074097879</v>
      </c>
      <c r="P44">
        <f t="shared" si="5"/>
        <v>1.0772496162561126E-5</v>
      </c>
      <c r="Q44">
        <f t="shared" si="6"/>
        <v>2.981645413903134E-5</v>
      </c>
      <c r="S44">
        <v>805.92482299999995</v>
      </c>
      <c r="T44">
        <v>819.66309200000001</v>
      </c>
      <c r="U44">
        <v>820.73415899999998</v>
      </c>
      <c r="V44">
        <v>832.95138399999996</v>
      </c>
      <c r="W44">
        <v>834.25663399999996</v>
      </c>
      <c r="X44">
        <v>844.23412299999995</v>
      </c>
      <c r="Y44">
        <v>846.21748000000002</v>
      </c>
      <c r="Z44">
        <v>849.48246600000004</v>
      </c>
      <c r="AA44">
        <v>812.23051199999998</v>
      </c>
      <c r="AB44">
        <v>813.51153499999998</v>
      </c>
      <c r="AC44">
        <v>826.33403699999997</v>
      </c>
      <c r="AD44">
        <v>830.94667600000002</v>
      </c>
      <c r="AE44">
        <v>835.408458</v>
      </c>
      <c r="AF44">
        <v>855.25797</v>
      </c>
      <c r="AG44">
        <v>867.71599600000002</v>
      </c>
      <c r="AH44">
        <v>888.28547000000003</v>
      </c>
      <c r="AI44">
        <v>767.94274499999995</v>
      </c>
      <c r="AJ44">
        <v>778.23240699999997</v>
      </c>
      <c r="AK44">
        <v>779.48110299999996</v>
      </c>
      <c r="AL44">
        <v>792.94153100000005</v>
      </c>
      <c r="AM44">
        <v>786.96645899999999</v>
      </c>
      <c r="AN44">
        <v>802.26140399999997</v>
      </c>
      <c r="AO44">
        <v>813.62505799999997</v>
      </c>
      <c r="AP44">
        <v>824.30417</v>
      </c>
      <c r="AQ44">
        <v>709.43312500000002</v>
      </c>
      <c r="AR44">
        <v>732.06127900000001</v>
      </c>
      <c r="AS44">
        <v>738.51945000000001</v>
      </c>
      <c r="AT44">
        <v>752.97815700000001</v>
      </c>
      <c r="AU44">
        <v>807.06284500000004</v>
      </c>
      <c r="AV44">
        <v>817.04111399999999</v>
      </c>
      <c r="AW44">
        <v>821.66790600000002</v>
      </c>
      <c r="AX44">
        <v>825.63061600000003</v>
      </c>
      <c r="AY44">
        <v>785.17973700000005</v>
      </c>
      <c r="AZ44">
        <v>798.13235299999997</v>
      </c>
      <c r="BA44">
        <v>833.35368200000005</v>
      </c>
      <c r="BB44">
        <v>834.60874799999999</v>
      </c>
    </row>
    <row r="45" spans="1:54" hidden="1">
      <c r="A45" t="s">
        <v>36</v>
      </c>
      <c r="B45">
        <v>1000000</v>
      </c>
      <c r="C45" t="s">
        <v>17</v>
      </c>
      <c r="D45">
        <v>805.90612955555503</v>
      </c>
      <c r="E45" t="b">
        <v>1</v>
      </c>
      <c r="F45">
        <v>783.89400000000001</v>
      </c>
      <c r="G45">
        <v>827.91800000000001</v>
      </c>
      <c r="H45" t="s">
        <v>11</v>
      </c>
      <c r="J45" t="s">
        <v>117</v>
      </c>
      <c r="K45">
        <f t="shared" si="7"/>
        <v>22.01212955555502</v>
      </c>
      <c r="L45">
        <f t="shared" si="8"/>
        <v>22.01187044444498</v>
      </c>
      <c r="M45">
        <f t="shared" si="2"/>
        <v>2.5106287384115267</v>
      </c>
      <c r="N45">
        <f t="shared" si="3"/>
        <v>55.263459385385431</v>
      </c>
      <c r="O45">
        <f t="shared" si="4"/>
        <v>22.011800685572727</v>
      </c>
      <c r="P45">
        <f t="shared" si="5"/>
        <v>1.4940621487156169E-5</v>
      </c>
      <c r="Q45">
        <f t="shared" si="6"/>
        <v>1.1771287706903259E-5</v>
      </c>
      <c r="S45">
        <v>717.15485000000001</v>
      </c>
      <c r="T45">
        <v>729.10159899999996</v>
      </c>
      <c r="U45">
        <v>831.60345900000004</v>
      </c>
      <c r="V45">
        <v>853.46937200000002</v>
      </c>
      <c r="W45">
        <v>808.10943599999996</v>
      </c>
      <c r="X45">
        <v>810.44899599999997</v>
      </c>
      <c r="Y45">
        <v>845.79829900000004</v>
      </c>
      <c r="Z45">
        <v>853.23906899999997</v>
      </c>
      <c r="AA45">
        <v>888.16404999999997</v>
      </c>
      <c r="AB45">
        <v>891.72865200000001</v>
      </c>
      <c r="AC45">
        <v>907.46508400000005</v>
      </c>
      <c r="AD45">
        <v>907.86996099999999</v>
      </c>
      <c r="AE45">
        <v>774.09270800000002</v>
      </c>
      <c r="AF45">
        <v>792.715281</v>
      </c>
      <c r="AG45">
        <v>794.04766700000005</v>
      </c>
      <c r="AH45">
        <v>826.08933999999999</v>
      </c>
      <c r="AI45">
        <v>812.81452000000002</v>
      </c>
      <c r="AJ45">
        <v>822.324208</v>
      </c>
      <c r="AK45">
        <v>824.51555199999996</v>
      </c>
      <c r="AL45">
        <v>841.98843699999998</v>
      </c>
      <c r="AM45">
        <v>736.97425199999998</v>
      </c>
      <c r="AN45">
        <v>755.47506599999997</v>
      </c>
      <c r="AO45">
        <v>763.590282</v>
      </c>
      <c r="AP45">
        <v>798.26436999999999</v>
      </c>
      <c r="AQ45">
        <v>704.455916</v>
      </c>
      <c r="AR45">
        <v>745.18518300000005</v>
      </c>
      <c r="AS45">
        <v>746.22997099999998</v>
      </c>
      <c r="AT45">
        <v>761.89703699999995</v>
      </c>
      <c r="AU45">
        <v>800.81120099999998</v>
      </c>
      <c r="AV45">
        <v>829.18632600000001</v>
      </c>
      <c r="AW45">
        <v>839.44651199999998</v>
      </c>
      <c r="AX45">
        <v>842.93365600000004</v>
      </c>
      <c r="AY45">
        <v>783.60016499999995</v>
      </c>
      <c r="AZ45">
        <v>786.43582700000002</v>
      </c>
      <c r="BA45">
        <v>791.27605500000004</v>
      </c>
      <c r="BB45">
        <v>794.11830499999996</v>
      </c>
    </row>
    <row r="46" spans="1:54" hidden="1">
      <c r="A46" t="s">
        <v>36</v>
      </c>
      <c r="B46">
        <v>1000000</v>
      </c>
      <c r="C46" t="s">
        <v>19</v>
      </c>
      <c r="D46">
        <v>796.54839011111096</v>
      </c>
      <c r="E46" t="b">
        <v>1</v>
      </c>
      <c r="F46">
        <v>779.92600000000004</v>
      </c>
      <c r="G46">
        <v>813.17</v>
      </c>
      <c r="H46" t="s">
        <v>11</v>
      </c>
      <c r="J46" t="s">
        <v>117</v>
      </c>
      <c r="K46">
        <f t="shared" si="7"/>
        <v>16.622390111110917</v>
      </c>
      <c r="L46">
        <f t="shared" si="8"/>
        <v>16.621609888888997</v>
      </c>
      <c r="M46">
        <f t="shared" si="2"/>
        <v>2.5106287384115271</v>
      </c>
      <c r="N46">
        <f t="shared" si="3"/>
        <v>41.731631848464424</v>
      </c>
      <c r="O46">
        <f t="shared" si="4"/>
        <v>16.621984449547885</v>
      </c>
      <c r="P46">
        <f t="shared" si="5"/>
        <v>2.4405122280306341E-5</v>
      </c>
      <c r="Q46">
        <f t="shared" si="6"/>
        <v>4.6938028568962107E-5</v>
      </c>
      <c r="S46">
        <v>734.25995799999998</v>
      </c>
      <c r="T46">
        <v>752.55801299999996</v>
      </c>
      <c r="U46">
        <v>758.43032500000004</v>
      </c>
      <c r="V46">
        <v>768.43458499999997</v>
      </c>
      <c r="W46">
        <v>794.04140299999995</v>
      </c>
      <c r="X46">
        <v>815.78610000000003</v>
      </c>
      <c r="Y46">
        <v>870.34639500000003</v>
      </c>
      <c r="Z46">
        <v>870.59712500000001</v>
      </c>
      <c r="AA46">
        <v>832.70744000000002</v>
      </c>
      <c r="AB46">
        <v>835.38753999999994</v>
      </c>
      <c r="AC46">
        <v>852.24846100000002</v>
      </c>
      <c r="AD46">
        <v>861.29027299999996</v>
      </c>
      <c r="AE46">
        <v>770.80617600000005</v>
      </c>
      <c r="AF46">
        <v>780.65712199999996</v>
      </c>
      <c r="AG46">
        <v>782.56902500000001</v>
      </c>
      <c r="AH46">
        <v>785.83243900000002</v>
      </c>
      <c r="AI46">
        <v>761.83668799999998</v>
      </c>
      <c r="AJ46">
        <v>772.97329100000002</v>
      </c>
      <c r="AK46">
        <v>780.41136500000005</v>
      </c>
      <c r="AL46">
        <v>799.41665999999998</v>
      </c>
      <c r="AM46">
        <v>747.86395100000004</v>
      </c>
      <c r="AN46">
        <v>778.71500200000003</v>
      </c>
      <c r="AO46">
        <v>789.00470600000006</v>
      </c>
      <c r="AP46">
        <v>811.55856100000005</v>
      </c>
      <c r="AQ46">
        <v>716.68352000000004</v>
      </c>
      <c r="AR46">
        <v>746.581952</v>
      </c>
      <c r="AS46">
        <v>764.95397300000002</v>
      </c>
      <c r="AT46">
        <v>773.637698</v>
      </c>
      <c r="AU46">
        <v>820.76577399999996</v>
      </c>
      <c r="AV46">
        <v>828.18620099999998</v>
      </c>
      <c r="AW46">
        <v>832.86836800000003</v>
      </c>
      <c r="AX46">
        <v>837.26018999999997</v>
      </c>
      <c r="AY46">
        <v>796.83311900000001</v>
      </c>
      <c r="AZ46">
        <v>797.02282400000001</v>
      </c>
      <c r="BA46">
        <v>826.48092499999996</v>
      </c>
      <c r="BB46">
        <v>826.73489600000005</v>
      </c>
    </row>
    <row r="47" spans="1:54">
      <c r="A47" t="s">
        <v>36</v>
      </c>
      <c r="B47">
        <v>10000000</v>
      </c>
      <c r="C47" t="s">
        <v>10</v>
      </c>
      <c r="D47">
        <v>11733.055735694399</v>
      </c>
      <c r="E47" t="b">
        <v>1</v>
      </c>
      <c r="F47">
        <v>11155.409</v>
      </c>
      <c r="G47">
        <v>12310.703</v>
      </c>
      <c r="H47" t="s">
        <v>11</v>
      </c>
      <c r="J47" t="s">
        <v>117</v>
      </c>
      <c r="K47">
        <f t="shared" si="7"/>
        <v>577.64673569439947</v>
      </c>
      <c r="L47">
        <f t="shared" si="8"/>
        <v>577.6472643056004</v>
      </c>
      <c r="M47">
        <f t="shared" si="2"/>
        <v>2.5106287384115267</v>
      </c>
      <c r="N47">
        <f t="shared" si="3"/>
        <v>1450.2566081596422</v>
      </c>
      <c r="O47">
        <f t="shared" si="4"/>
        <v>577.64678065352609</v>
      </c>
      <c r="P47">
        <f t="shared" si="5"/>
        <v>7.7831519419512953E-8</v>
      </c>
      <c r="Q47">
        <f t="shared" si="6"/>
        <v>9.1511155221701271E-7</v>
      </c>
      <c r="S47">
        <v>10835.080566000001</v>
      </c>
      <c r="T47">
        <v>11625.501388999999</v>
      </c>
      <c r="U47">
        <v>11894.752372999999</v>
      </c>
      <c r="V47">
        <v>11912.694281</v>
      </c>
      <c r="W47">
        <v>10350.752571999999</v>
      </c>
      <c r="X47">
        <v>10442.101500000001</v>
      </c>
      <c r="Y47">
        <v>11222.512531</v>
      </c>
      <c r="Z47">
        <v>11843.775390000001</v>
      </c>
      <c r="AA47">
        <v>11070.209763000001</v>
      </c>
      <c r="AB47">
        <v>11078.406841</v>
      </c>
      <c r="AC47">
        <v>12489.214237</v>
      </c>
      <c r="AD47">
        <v>13227.613740000001</v>
      </c>
      <c r="AE47">
        <v>10984.146355000001</v>
      </c>
      <c r="AF47">
        <v>12562.136455</v>
      </c>
      <c r="AG47">
        <v>13455.200089</v>
      </c>
      <c r="AH47">
        <v>14205.823033000001</v>
      </c>
      <c r="AI47">
        <v>11212.722415</v>
      </c>
      <c r="AJ47">
        <v>12236.577952</v>
      </c>
      <c r="AK47">
        <v>12840.641301</v>
      </c>
      <c r="AL47">
        <v>13754.373046000001</v>
      </c>
      <c r="AM47">
        <v>10391.987725999999</v>
      </c>
      <c r="AN47">
        <v>10940.932284</v>
      </c>
      <c r="AO47">
        <v>11882.160040999999</v>
      </c>
      <c r="AP47">
        <v>12903.608855</v>
      </c>
      <c r="AQ47">
        <v>8575.4246160000002</v>
      </c>
      <c r="AR47">
        <v>8756.2424439999995</v>
      </c>
      <c r="AS47">
        <v>10039.915247999999</v>
      </c>
      <c r="AT47">
        <v>10477.940430000001</v>
      </c>
      <c r="AU47">
        <v>11194.009319999999</v>
      </c>
      <c r="AV47">
        <v>11850.863867</v>
      </c>
      <c r="AW47">
        <v>12092.301971000001</v>
      </c>
      <c r="AX47">
        <v>12543.631221</v>
      </c>
      <c r="AY47">
        <v>11007.780873</v>
      </c>
      <c r="AZ47">
        <v>12857.930539000001</v>
      </c>
      <c r="BA47">
        <v>13538.308485</v>
      </c>
      <c r="BB47">
        <v>14092.732736</v>
      </c>
    </row>
    <row r="48" spans="1:54" hidden="1">
      <c r="A48" t="s">
        <v>36</v>
      </c>
      <c r="B48">
        <v>10000000</v>
      </c>
      <c r="C48" t="s">
        <v>13</v>
      </c>
      <c r="D48">
        <v>12260.7792433333</v>
      </c>
      <c r="E48" t="b">
        <v>1</v>
      </c>
      <c r="F48">
        <v>11657.674999999999</v>
      </c>
      <c r="G48">
        <v>12863.884</v>
      </c>
      <c r="H48" t="s">
        <v>11</v>
      </c>
      <c r="J48" t="s">
        <v>117</v>
      </c>
      <c r="K48">
        <f t="shared" si="7"/>
        <v>603.10424333330047</v>
      </c>
      <c r="L48">
        <f t="shared" si="8"/>
        <v>603.10475666670027</v>
      </c>
      <c r="M48">
        <f t="shared" si="2"/>
        <v>2.5106287384115271</v>
      </c>
      <c r="N48">
        <f t="shared" si="3"/>
        <v>1514.1716469490159</v>
      </c>
      <c r="O48">
        <f t="shared" si="4"/>
        <v>603.10456252764448</v>
      </c>
      <c r="P48">
        <f t="shared" si="5"/>
        <v>5.2925207971194165E-7</v>
      </c>
      <c r="Q48">
        <f t="shared" si="6"/>
        <v>8.5115202797695651E-7</v>
      </c>
      <c r="S48">
        <v>10837.971729000001</v>
      </c>
      <c r="T48">
        <v>12454.448817</v>
      </c>
      <c r="U48">
        <v>13109.656008</v>
      </c>
      <c r="V48">
        <v>14228.574904999999</v>
      </c>
      <c r="W48">
        <v>11135.473006</v>
      </c>
      <c r="X48">
        <v>12928.109202</v>
      </c>
      <c r="Y48">
        <v>13385.108362000001</v>
      </c>
      <c r="Z48">
        <v>14234.815488</v>
      </c>
      <c r="AA48">
        <v>11820.363825</v>
      </c>
      <c r="AB48">
        <v>12833.601336</v>
      </c>
      <c r="AC48">
        <v>14031.88157</v>
      </c>
      <c r="AD48">
        <v>14810.26296</v>
      </c>
      <c r="AE48">
        <v>12521.263149</v>
      </c>
      <c r="AF48">
        <v>12808.893602</v>
      </c>
      <c r="AG48">
        <v>13282.347053</v>
      </c>
      <c r="AH48">
        <v>13715.347962</v>
      </c>
      <c r="AI48">
        <v>11085.829786</v>
      </c>
      <c r="AJ48">
        <v>12109.951838999999</v>
      </c>
      <c r="AK48">
        <v>12382.829376</v>
      </c>
      <c r="AL48">
        <v>12693.105253</v>
      </c>
      <c r="AM48">
        <v>9108.2138649999997</v>
      </c>
      <c r="AN48">
        <v>9276.9693260000004</v>
      </c>
      <c r="AO48">
        <v>10418.096946</v>
      </c>
      <c r="AP48">
        <v>11706.510269</v>
      </c>
      <c r="AQ48">
        <v>10388.959135999999</v>
      </c>
      <c r="AR48">
        <v>11515.155703</v>
      </c>
      <c r="AS48">
        <v>13324.853438</v>
      </c>
      <c r="AT48">
        <v>13437.438158000001</v>
      </c>
      <c r="AU48">
        <v>10820.738781</v>
      </c>
      <c r="AV48">
        <v>10884.666315</v>
      </c>
      <c r="AW48">
        <v>12275.369844000001</v>
      </c>
      <c r="AX48">
        <v>14228.298058</v>
      </c>
      <c r="AY48">
        <v>10763.65668</v>
      </c>
      <c r="AZ48">
        <v>11505.124588999999</v>
      </c>
      <c r="BA48">
        <v>12377.292857</v>
      </c>
      <c r="BB48">
        <v>12946.873567000001</v>
      </c>
    </row>
    <row r="49" spans="1:54" hidden="1">
      <c r="A49" t="s">
        <v>36</v>
      </c>
      <c r="B49">
        <v>10000000</v>
      </c>
      <c r="C49" t="s">
        <v>15</v>
      </c>
      <c r="D49">
        <v>11858.9560433888</v>
      </c>
      <c r="E49" t="b">
        <v>1</v>
      </c>
      <c r="F49">
        <v>11388.712</v>
      </c>
      <c r="G49">
        <v>12329.2</v>
      </c>
      <c r="H49" t="s">
        <v>11</v>
      </c>
      <c r="J49" t="s">
        <v>117</v>
      </c>
      <c r="K49">
        <f t="shared" si="7"/>
        <v>470.24404338880049</v>
      </c>
      <c r="L49">
        <f t="shared" si="8"/>
        <v>470.2439566112007</v>
      </c>
      <c r="M49">
        <f t="shared" si="2"/>
        <v>2.5106287384115271</v>
      </c>
      <c r="N49">
        <f t="shared" si="3"/>
        <v>1180.6076292849366</v>
      </c>
      <c r="O49">
        <f t="shared" si="4"/>
        <v>470.24381232563525</v>
      </c>
      <c r="P49">
        <f t="shared" si="5"/>
        <v>4.9136885842720591E-7</v>
      </c>
      <c r="Q49">
        <f t="shared" si="6"/>
        <v>1.8453737162730659E-7</v>
      </c>
      <c r="S49">
        <v>10660.704166</v>
      </c>
      <c r="T49">
        <v>11017.495865000001</v>
      </c>
      <c r="U49">
        <v>11786.794934</v>
      </c>
      <c r="V49">
        <v>11829.041254</v>
      </c>
      <c r="W49">
        <v>11900.226653</v>
      </c>
      <c r="X49">
        <v>12136.456673000001</v>
      </c>
      <c r="Y49">
        <v>12744.157051</v>
      </c>
      <c r="Z49">
        <v>13897.760190000001</v>
      </c>
      <c r="AA49">
        <v>11752.432182</v>
      </c>
      <c r="AB49">
        <v>11810.427261999999</v>
      </c>
      <c r="AC49">
        <v>12488.350786000001</v>
      </c>
      <c r="AD49">
        <v>12993.894586</v>
      </c>
      <c r="AE49">
        <v>10459.963750000001</v>
      </c>
      <c r="AF49">
        <v>11647.679338</v>
      </c>
      <c r="AG49">
        <v>12701.675146</v>
      </c>
      <c r="AH49">
        <v>12757.452754</v>
      </c>
      <c r="AI49">
        <v>11932.225902</v>
      </c>
      <c r="AJ49">
        <v>12182.923741000001</v>
      </c>
      <c r="AK49">
        <v>12756.662002999999</v>
      </c>
      <c r="AL49">
        <v>13322.816946999999</v>
      </c>
      <c r="AM49">
        <v>9430.4194680000001</v>
      </c>
      <c r="AN49">
        <v>9990.3702969999995</v>
      </c>
      <c r="AO49">
        <v>10790.43103</v>
      </c>
      <c r="AP49">
        <v>11033.984327</v>
      </c>
      <c r="AQ49">
        <v>10649.844499000001</v>
      </c>
      <c r="AR49">
        <v>12417.948745</v>
      </c>
      <c r="AS49">
        <v>12937.690707</v>
      </c>
      <c r="AT49">
        <v>13302.133977</v>
      </c>
      <c r="AU49">
        <v>10784.177662</v>
      </c>
      <c r="AV49">
        <v>11022.928284</v>
      </c>
      <c r="AW49">
        <v>13100.528837</v>
      </c>
      <c r="AX49">
        <v>13437.327732</v>
      </c>
      <c r="AY49">
        <v>10413.819852000001</v>
      </c>
      <c r="AZ49">
        <v>10414.401067999999</v>
      </c>
      <c r="BA49">
        <v>12141.085327999999</v>
      </c>
      <c r="BB49">
        <v>12276.184566</v>
      </c>
    </row>
    <row r="50" spans="1:54" hidden="1">
      <c r="A50" t="s">
        <v>36</v>
      </c>
      <c r="B50">
        <v>10000000</v>
      </c>
      <c r="C50" t="s">
        <v>17</v>
      </c>
      <c r="D50">
        <v>11242.000596805499</v>
      </c>
      <c r="E50" t="b">
        <v>1</v>
      </c>
      <c r="F50">
        <v>10534.651</v>
      </c>
      <c r="G50">
        <v>11949.351000000001</v>
      </c>
      <c r="H50" t="s">
        <v>11</v>
      </c>
      <c r="J50" t="s">
        <v>117</v>
      </c>
      <c r="K50">
        <f t="shared" si="7"/>
        <v>707.34959680549946</v>
      </c>
      <c r="L50">
        <f t="shared" si="8"/>
        <v>707.35040319450127</v>
      </c>
      <c r="M50">
        <f t="shared" si="2"/>
        <v>2.5106287384115267</v>
      </c>
      <c r="N50">
        <f t="shared" si="3"/>
        <v>1775.8930319416972</v>
      </c>
      <c r="O50">
        <f t="shared" si="4"/>
        <v>707.34991787965578</v>
      </c>
      <c r="P50">
        <f t="shared" si="5"/>
        <v>4.5391135024153133E-7</v>
      </c>
      <c r="Q50">
        <f t="shared" si="6"/>
        <v>1.1400147896472569E-6</v>
      </c>
      <c r="S50">
        <v>11068.068243</v>
      </c>
      <c r="T50">
        <v>12210.362784000001</v>
      </c>
      <c r="U50">
        <v>12494.83064</v>
      </c>
      <c r="V50">
        <v>12779.696067000001</v>
      </c>
      <c r="W50">
        <v>9513.1356290000003</v>
      </c>
      <c r="X50">
        <v>10446.452711</v>
      </c>
      <c r="Y50">
        <v>10462.347166</v>
      </c>
      <c r="Z50">
        <v>10556.230344</v>
      </c>
      <c r="AA50">
        <v>11396.471823</v>
      </c>
      <c r="AB50">
        <v>13408.167460000001</v>
      </c>
      <c r="AC50">
        <v>13685.754048000001</v>
      </c>
      <c r="AD50">
        <v>15412.487534</v>
      </c>
      <c r="AE50">
        <v>9581.1702970000006</v>
      </c>
      <c r="AF50">
        <v>10162.607011</v>
      </c>
      <c r="AG50">
        <v>11143.853352</v>
      </c>
      <c r="AH50">
        <v>12023.804146</v>
      </c>
      <c r="AI50">
        <v>10808.682997</v>
      </c>
      <c r="AJ50">
        <v>11252.586533</v>
      </c>
      <c r="AK50">
        <v>12878.217681</v>
      </c>
      <c r="AL50">
        <v>13630.130778000001</v>
      </c>
      <c r="AM50">
        <v>9530.1189419999992</v>
      </c>
      <c r="AN50">
        <v>9628.9227470000005</v>
      </c>
      <c r="AO50">
        <v>10409.053946</v>
      </c>
      <c r="AP50">
        <v>10451.482812</v>
      </c>
      <c r="AQ50">
        <v>9485.2426959999993</v>
      </c>
      <c r="AR50">
        <v>9717.2953969999999</v>
      </c>
      <c r="AS50">
        <v>11258.184416</v>
      </c>
      <c r="AT50">
        <v>12118.950785000001</v>
      </c>
      <c r="AU50">
        <v>11504.541307</v>
      </c>
      <c r="AV50">
        <v>12040.514781</v>
      </c>
      <c r="AW50">
        <v>13120.136903000001</v>
      </c>
      <c r="AX50">
        <v>14151.080448000001</v>
      </c>
      <c r="AY50">
        <v>8926.6274919999996</v>
      </c>
      <c r="AZ50">
        <v>9035.521976</v>
      </c>
      <c r="BA50">
        <v>9167.7569449999992</v>
      </c>
      <c r="BB50">
        <v>9251.5326480000003</v>
      </c>
    </row>
    <row r="51" spans="1:54" hidden="1">
      <c r="A51" t="s">
        <v>36</v>
      </c>
      <c r="B51">
        <v>10000000</v>
      </c>
      <c r="C51" t="s">
        <v>19</v>
      </c>
      <c r="D51">
        <v>11725.958963638799</v>
      </c>
      <c r="E51" t="b">
        <v>1</v>
      </c>
      <c r="F51">
        <v>11060.991</v>
      </c>
      <c r="G51">
        <v>12390.927</v>
      </c>
      <c r="H51" t="s">
        <v>11</v>
      </c>
      <c r="J51" t="s">
        <v>117</v>
      </c>
      <c r="K51">
        <f t="shared" si="7"/>
        <v>664.96796363879912</v>
      </c>
      <c r="L51">
        <f t="shared" si="8"/>
        <v>664.96803636120057</v>
      </c>
      <c r="M51">
        <f t="shared" si="2"/>
        <v>2.5106287384115271</v>
      </c>
      <c r="N51">
        <f t="shared" si="3"/>
        <v>1669.4881687895886</v>
      </c>
      <c r="O51">
        <f t="shared" si="4"/>
        <v>664.96815847247592</v>
      </c>
      <c r="P51">
        <f t="shared" si="5"/>
        <v>2.9299700191436827E-7</v>
      </c>
      <c r="Q51">
        <f t="shared" si="6"/>
        <v>1.0936226319452547E-7</v>
      </c>
      <c r="S51">
        <v>10526.798508</v>
      </c>
      <c r="T51">
        <v>10818.902018000001</v>
      </c>
      <c r="U51">
        <v>11259.568223</v>
      </c>
      <c r="V51">
        <v>11527.466041</v>
      </c>
      <c r="W51">
        <v>10732.161248</v>
      </c>
      <c r="X51">
        <v>10864.813335000001</v>
      </c>
      <c r="Y51">
        <v>11502.626002000001</v>
      </c>
      <c r="Z51">
        <v>12299.258314999999</v>
      </c>
      <c r="AA51">
        <v>11221.174478000001</v>
      </c>
      <c r="AB51">
        <v>13570.092307000001</v>
      </c>
      <c r="AC51">
        <v>13665.585206</v>
      </c>
      <c r="AD51">
        <v>15229.277328</v>
      </c>
      <c r="AE51">
        <v>11891.678341999999</v>
      </c>
      <c r="AF51">
        <v>12029.897072</v>
      </c>
      <c r="AG51">
        <v>12336.049583</v>
      </c>
      <c r="AH51">
        <v>12532.351291000001</v>
      </c>
      <c r="AI51">
        <v>11221.324302000001</v>
      </c>
      <c r="AJ51">
        <v>13214.34952</v>
      </c>
      <c r="AK51">
        <v>14149.844884</v>
      </c>
      <c r="AL51">
        <v>14461.449977</v>
      </c>
      <c r="AM51">
        <v>10904.080977</v>
      </c>
      <c r="AN51">
        <v>11781.265226</v>
      </c>
      <c r="AO51">
        <v>12097.842012999999</v>
      </c>
      <c r="AP51">
        <v>13902.849745</v>
      </c>
      <c r="AQ51">
        <v>8527.9932740000004</v>
      </c>
      <c r="AR51">
        <v>9284.7611099999995</v>
      </c>
      <c r="AS51">
        <v>10521.982105999999</v>
      </c>
      <c r="AT51">
        <v>10560.519389999999</v>
      </c>
      <c r="AU51">
        <v>9197.7525380000006</v>
      </c>
      <c r="AV51">
        <v>9387.7954860000009</v>
      </c>
      <c r="AW51">
        <v>10034.262154</v>
      </c>
      <c r="AX51">
        <v>10870.959929000001</v>
      </c>
      <c r="AY51">
        <v>12140.308442</v>
      </c>
      <c r="AZ51">
        <v>12415.706158999999</v>
      </c>
      <c r="BA51">
        <v>12589.773861</v>
      </c>
      <c r="BB51">
        <v>12862.002301</v>
      </c>
    </row>
    <row r="52" spans="1:54" hidden="1">
      <c r="A52" t="s">
        <v>9</v>
      </c>
      <c r="B52">
        <v>1000</v>
      </c>
      <c r="C52" t="s">
        <v>10</v>
      </c>
      <c r="D52">
        <v>0.40519177777777698</v>
      </c>
      <c r="E52" t="b">
        <v>1</v>
      </c>
      <c r="F52">
        <v>0.34399999999999997</v>
      </c>
      <c r="G52">
        <v>0.46600000000000003</v>
      </c>
      <c r="H52" t="s">
        <v>11</v>
      </c>
      <c r="J52" t="s">
        <v>118</v>
      </c>
      <c r="K52">
        <f t="shared" si="7"/>
        <v>6.1191777777777012E-2</v>
      </c>
      <c r="L52">
        <f t="shared" si="8"/>
        <v>6.0808222222223041E-2</v>
      </c>
      <c r="M52">
        <f t="shared" si="2"/>
        <v>2.5106287384115271</v>
      </c>
      <c r="N52">
        <f t="shared" si="3"/>
        <v>0.15276167317939099</v>
      </c>
      <c r="O52">
        <f t="shared" si="4"/>
        <v>6.0845982857681773E-2</v>
      </c>
      <c r="P52">
        <f t="shared" si="5"/>
        <v>5.6831183235884425E-3</v>
      </c>
      <c r="Q52">
        <f t="shared" si="6"/>
        <v>6.2680897578574236E-3</v>
      </c>
      <c r="S52">
        <v>0.26961200000000002</v>
      </c>
      <c r="T52">
        <v>0.30848999999999999</v>
      </c>
      <c r="U52">
        <v>0.55581199999999997</v>
      </c>
      <c r="V52">
        <v>0.70364700000000002</v>
      </c>
      <c r="W52">
        <v>0.23580200000000001</v>
      </c>
      <c r="X52">
        <v>0.28741499999999998</v>
      </c>
      <c r="Y52">
        <v>0.44292999999999999</v>
      </c>
      <c r="Z52">
        <v>0.53898999999999997</v>
      </c>
      <c r="AA52">
        <v>0.4299</v>
      </c>
      <c r="AB52">
        <v>0.43001400000000001</v>
      </c>
      <c r="AC52">
        <v>0.54839400000000005</v>
      </c>
      <c r="AD52">
        <v>0.54855299999999996</v>
      </c>
      <c r="AE52">
        <v>0.23405599999999999</v>
      </c>
      <c r="AF52">
        <v>0.26533099999999998</v>
      </c>
      <c r="AG52">
        <v>0.472335</v>
      </c>
      <c r="AH52">
        <v>0.52598199999999995</v>
      </c>
      <c r="AI52">
        <v>0.22533</v>
      </c>
      <c r="AJ52">
        <v>0.26552599999999998</v>
      </c>
      <c r="AK52">
        <v>0.42408400000000002</v>
      </c>
      <c r="AL52">
        <v>0.60776699999999995</v>
      </c>
      <c r="AM52">
        <v>0.279059</v>
      </c>
      <c r="AN52">
        <v>0.28949399999999997</v>
      </c>
      <c r="AO52">
        <v>0.37881799999999999</v>
      </c>
      <c r="AP52">
        <v>0.54906200000000005</v>
      </c>
      <c r="AQ52">
        <v>0.25066500000000003</v>
      </c>
      <c r="AR52">
        <v>0.29030800000000001</v>
      </c>
      <c r="AS52">
        <v>0.50441400000000003</v>
      </c>
      <c r="AT52">
        <v>0.59982199999999997</v>
      </c>
      <c r="AU52">
        <v>0.23707600000000001</v>
      </c>
      <c r="AV52">
        <v>0.27378999999999998</v>
      </c>
      <c r="AW52">
        <v>0.44387900000000002</v>
      </c>
      <c r="AX52">
        <v>0.560728</v>
      </c>
      <c r="AY52">
        <v>0.245951</v>
      </c>
      <c r="AZ52">
        <v>0.27725899999999998</v>
      </c>
      <c r="BA52">
        <v>0.467084</v>
      </c>
      <c r="BB52">
        <v>0.61952499999999999</v>
      </c>
    </row>
    <row r="53" spans="1:54" hidden="1">
      <c r="A53" t="s">
        <v>9</v>
      </c>
      <c r="B53">
        <v>1000</v>
      </c>
      <c r="C53" t="s">
        <v>13</v>
      </c>
      <c r="D53">
        <v>0.49397783333333301</v>
      </c>
      <c r="E53" t="b">
        <v>1</v>
      </c>
      <c r="F53">
        <v>0.42199999999999999</v>
      </c>
      <c r="G53">
        <v>0.56599999999999995</v>
      </c>
      <c r="H53" t="s">
        <v>11</v>
      </c>
      <c r="J53" t="s">
        <v>118</v>
      </c>
      <c r="K53">
        <f t="shared" si="7"/>
        <v>7.1977833333333019E-2</v>
      </c>
      <c r="L53">
        <f t="shared" si="8"/>
        <v>7.2022166666666942E-2</v>
      </c>
      <c r="M53">
        <f t="shared" si="2"/>
        <v>2.5106287384115271</v>
      </c>
      <c r="N53">
        <f t="shared" si="3"/>
        <v>0.18094763629273927</v>
      </c>
      <c r="O53">
        <f t="shared" si="4"/>
        <v>7.2072638030593369E-2</v>
      </c>
      <c r="P53">
        <f t="shared" si="5"/>
        <v>1.3154048450413026E-3</v>
      </c>
      <c r="Q53">
        <f t="shared" si="6"/>
        <v>6.159303674592927E-4</v>
      </c>
      <c r="S53">
        <v>0.66112000000000004</v>
      </c>
      <c r="T53">
        <v>0.66139700000000001</v>
      </c>
      <c r="U53">
        <v>0.82866499999999998</v>
      </c>
      <c r="V53">
        <v>1.067064</v>
      </c>
      <c r="W53">
        <v>0.37717099999999998</v>
      </c>
      <c r="X53">
        <v>0.37868200000000002</v>
      </c>
      <c r="Y53">
        <v>0.474051</v>
      </c>
      <c r="Z53">
        <v>0.643316</v>
      </c>
      <c r="AA53">
        <v>0.436116</v>
      </c>
      <c r="AB53">
        <v>0.47603200000000001</v>
      </c>
      <c r="AC53">
        <v>0.57977699999999999</v>
      </c>
      <c r="AD53">
        <v>0.60600399999999999</v>
      </c>
      <c r="AE53">
        <v>0.37614599999999998</v>
      </c>
      <c r="AF53">
        <v>0.39556799999999998</v>
      </c>
      <c r="AG53">
        <v>0.43846499999999999</v>
      </c>
      <c r="AH53">
        <v>0.44803900000000002</v>
      </c>
      <c r="AI53">
        <v>0.29597699999999999</v>
      </c>
      <c r="AJ53">
        <v>0.31020599999999998</v>
      </c>
      <c r="AK53">
        <v>0.44144</v>
      </c>
      <c r="AL53">
        <v>0.53805800000000004</v>
      </c>
      <c r="AM53">
        <v>0.30925599999999998</v>
      </c>
      <c r="AN53">
        <v>0.31392599999999998</v>
      </c>
      <c r="AO53">
        <v>0.352939</v>
      </c>
      <c r="AP53">
        <v>0.38518400000000003</v>
      </c>
      <c r="AQ53">
        <v>0.43162400000000001</v>
      </c>
      <c r="AR53">
        <v>0.46726000000000001</v>
      </c>
      <c r="AS53">
        <v>0.57343900000000003</v>
      </c>
      <c r="AT53">
        <v>0.60244299999999995</v>
      </c>
      <c r="AU53">
        <v>0.297703</v>
      </c>
      <c r="AV53">
        <v>0.302427</v>
      </c>
      <c r="AW53">
        <v>0.383996</v>
      </c>
      <c r="AX53">
        <v>0.48511500000000002</v>
      </c>
      <c r="AY53">
        <v>0.49733100000000002</v>
      </c>
      <c r="AZ53">
        <v>0.51176900000000003</v>
      </c>
      <c r="BA53">
        <v>0.68969000000000003</v>
      </c>
      <c r="BB53">
        <v>0.74580599999999997</v>
      </c>
    </row>
    <row r="54" spans="1:54" hidden="1">
      <c r="A54" t="s">
        <v>9</v>
      </c>
      <c r="B54">
        <v>1000</v>
      </c>
      <c r="C54" t="s">
        <v>15</v>
      </c>
      <c r="D54">
        <v>0.52094013888888802</v>
      </c>
      <c r="E54" t="b">
        <v>1</v>
      </c>
      <c r="F54">
        <v>0.46800000000000003</v>
      </c>
      <c r="G54">
        <v>0.57399999999999995</v>
      </c>
      <c r="H54" t="s">
        <v>11</v>
      </c>
      <c r="J54" t="s">
        <v>118</v>
      </c>
      <c r="K54">
        <f t="shared" si="7"/>
        <v>5.2940138888887989E-2</v>
      </c>
      <c r="L54">
        <f t="shared" si="8"/>
        <v>5.3059861111111939E-2</v>
      </c>
      <c r="M54">
        <f t="shared" si="2"/>
        <v>2.5106287384115271</v>
      </c>
      <c r="N54">
        <f t="shared" si="3"/>
        <v>0.13253592556328364</v>
      </c>
      <c r="O54">
        <f t="shared" si="4"/>
        <v>5.2789934065336566E-2</v>
      </c>
      <c r="P54">
        <f t="shared" si="5"/>
        <v>2.8453307663828175E-3</v>
      </c>
      <c r="Q54">
        <f t="shared" si="6"/>
        <v>2.2614640750230381E-3</v>
      </c>
      <c r="S54">
        <v>0.61148199999999997</v>
      </c>
      <c r="T54">
        <v>0.61947099999999999</v>
      </c>
      <c r="U54">
        <v>0.63912800000000003</v>
      </c>
      <c r="V54">
        <v>0.64122900000000005</v>
      </c>
      <c r="W54">
        <v>0.50439800000000001</v>
      </c>
      <c r="X54">
        <v>0.53411799999999998</v>
      </c>
      <c r="Y54">
        <v>0.54649899999999996</v>
      </c>
      <c r="Z54">
        <v>0.57343200000000005</v>
      </c>
      <c r="AA54">
        <v>0.63199700000000003</v>
      </c>
      <c r="AB54">
        <v>0.68851399999999996</v>
      </c>
      <c r="AC54">
        <v>0.68929700000000005</v>
      </c>
      <c r="AD54">
        <v>0.71805300000000005</v>
      </c>
      <c r="AE54">
        <v>0.47447400000000001</v>
      </c>
      <c r="AF54">
        <v>0.55085799999999996</v>
      </c>
      <c r="AG54">
        <v>0.576488</v>
      </c>
      <c r="AH54">
        <v>0.609981</v>
      </c>
      <c r="AI54">
        <v>0.28337699999999999</v>
      </c>
      <c r="AJ54">
        <v>0.32415899999999997</v>
      </c>
      <c r="AK54">
        <v>0.34263399999999999</v>
      </c>
      <c r="AL54">
        <v>0.45682899999999999</v>
      </c>
      <c r="AM54">
        <v>0.44669900000000001</v>
      </c>
      <c r="AN54">
        <v>0.47801300000000002</v>
      </c>
      <c r="AO54">
        <v>0.48119400000000001</v>
      </c>
      <c r="AP54">
        <v>0.502946</v>
      </c>
      <c r="AQ54">
        <v>0.36279499999999998</v>
      </c>
      <c r="AR54">
        <v>0.37030999999999997</v>
      </c>
      <c r="AS54">
        <v>0.42411799999999999</v>
      </c>
      <c r="AT54">
        <v>0.50648899999999997</v>
      </c>
      <c r="AU54">
        <v>0.33302199999999998</v>
      </c>
      <c r="AV54">
        <v>0.34343899999999999</v>
      </c>
      <c r="AW54">
        <v>0.37317099999999997</v>
      </c>
      <c r="AX54">
        <v>0.52320599999999995</v>
      </c>
      <c r="AY54">
        <v>0.60702100000000003</v>
      </c>
      <c r="AZ54">
        <v>0.62102999999999997</v>
      </c>
      <c r="BA54">
        <v>0.65216300000000005</v>
      </c>
      <c r="BB54">
        <v>0.71181099999999997</v>
      </c>
    </row>
    <row r="55" spans="1:54" hidden="1">
      <c r="A55" t="s">
        <v>9</v>
      </c>
      <c r="B55">
        <v>1000</v>
      </c>
      <c r="C55" t="s">
        <v>17</v>
      </c>
      <c r="D55">
        <v>0.89163586111111104</v>
      </c>
      <c r="E55" t="b">
        <v>1</v>
      </c>
      <c r="F55">
        <v>0.69199999999999995</v>
      </c>
      <c r="G55">
        <v>1.0920000000000001</v>
      </c>
      <c r="H55" t="s">
        <v>11</v>
      </c>
      <c r="J55" t="s">
        <v>118</v>
      </c>
      <c r="K55">
        <f t="shared" si="7"/>
        <v>0.19963586111111109</v>
      </c>
      <c r="L55">
        <f t="shared" si="8"/>
        <v>0.20036413888888904</v>
      </c>
      <c r="M55">
        <f t="shared" si="2"/>
        <v>2.5106287384115271</v>
      </c>
      <c r="N55">
        <f t="shared" si="3"/>
        <v>0.50188917892286744</v>
      </c>
      <c r="O55">
        <f t="shared" si="4"/>
        <v>0.19990577310144722</v>
      </c>
      <c r="P55">
        <f t="shared" si="5"/>
        <v>1.3501960756238721E-3</v>
      </c>
      <c r="Q55">
        <f t="shared" si="6"/>
        <v>3.6480308383703458E-3</v>
      </c>
      <c r="S55">
        <v>1.0130669999999999</v>
      </c>
      <c r="T55">
        <v>1.0256970000000001</v>
      </c>
      <c r="U55">
        <v>1.0411029999999999</v>
      </c>
      <c r="V55">
        <v>1.08236</v>
      </c>
      <c r="W55">
        <v>0.56314299999999995</v>
      </c>
      <c r="X55">
        <v>0.56671199999999999</v>
      </c>
      <c r="Y55">
        <v>0.59778100000000001</v>
      </c>
      <c r="Z55">
        <v>0.59838800000000003</v>
      </c>
      <c r="AA55">
        <v>1.6561539999999999</v>
      </c>
      <c r="AB55">
        <v>1.726993</v>
      </c>
      <c r="AC55">
        <v>1.7481340000000001</v>
      </c>
      <c r="AD55">
        <v>2.0125120000000001</v>
      </c>
      <c r="AE55">
        <v>0.29299900000000001</v>
      </c>
      <c r="AF55">
        <v>0.29568</v>
      </c>
      <c r="AG55">
        <v>0.30041600000000002</v>
      </c>
      <c r="AH55">
        <v>0.51541099999999995</v>
      </c>
      <c r="AI55">
        <v>0.41612399999999999</v>
      </c>
      <c r="AJ55">
        <v>0.41758200000000001</v>
      </c>
      <c r="AK55">
        <v>0.43151</v>
      </c>
      <c r="AL55">
        <v>0.50905500000000004</v>
      </c>
      <c r="AM55">
        <v>0.80682799999999999</v>
      </c>
      <c r="AN55">
        <v>0.81009100000000001</v>
      </c>
      <c r="AO55">
        <v>0.88299099999999997</v>
      </c>
      <c r="AP55">
        <v>0.99447600000000003</v>
      </c>
      <c r="AQ55">
        <v>1.243795</v>
      </c>
      <c r="AR55">
        <v>1.272856</v>
      </c>
      <c r="AS55">
        <v>1.279398</v>
      </c>
      <c r="AT55">
        <v>1.3359559999999999</v>
      </c>
      <c r="AU55">
        <v>0.452181</v>
      </c>
      <c r="AV55">
        <v>0.45463599999999998</v>
      </c>
      <c r="AW55">
        <v>0.46179199999999998</v>
      </c>
      <c r="AX55">
        <v>0.46376400000000001</v>
      </c>
      <c r="AY55">
        <v>1.1043289999999999</v>
      </c>
      <c r="AZ55">
        <v>1.135958</v>
      </c>
      <c r="BA55">
        <v>1.256505</v>
      </c>
      <c r="BB55">
        <v>1.332514</v>
      </c>
    </row>
    <row r="56" spans="1:54" hidden="1">
      <c r="A56" t="s">
        <v>9</v>
      </c>
      <c r="B56">
        <v>1000</v>
      </c>
      <c r="C56" t="s">
        <v>19</v>
      </c>
      <c r="D56">
        <v>0.18763888888888799</v>
      </c>
      <c r="E56" t="b">
        <v>1</v>
      </c>
      <c r="F56">
        <v>0.16300000000000001</v>
      </c>
      <c r="G56">
        <v>0.21199999999999999</v>
      </c>
      <c r="H56" t="s">
        <v>11</v>
      </c>
      <c r="J56" t="s">
        <v>118</v>
      </c>
      <c r="K56">
        <f t="shared" si="7"/>
        <v>2.4638888888887989E-2</v>
      </c>
      <c r="L56">
        <f t="shared" si="8"/>
        <v>2.4361111111111999E-2</v>
      </c>
      <c r="M56">
        <f t="shared" si="2"/>
        <v>2.5106287384115267</v>
      </c>
      <c r="N56">
        <f t="shared" si="3"/>
        <v>6.1593829148119041E-2</v>
      </c>
      <c r="O56">
        <f t="shared" si="4"/>
        <v>2.4533228750934086E-2</v>
      </c>
      <c r="P56">
        <f t="shared" si="5"/>
        <v>4.3068174607828295E-3</v>
      </c>
      <c r="Q56">
        <f t="shared" si="6"/>
        <v>1.1273957158890622E-2</v>
      </c>
      <c r="S56">
        <v>0.171679</v>
      </c>
      <c r="T56">
        <v>0.17327300000000001</v>
      </c>
      <c r="U56">
        <v>0.17741199999999999</v>
      </c>
      <c r="V56">
        <v>0.296987</v>
      </c>
      <c r="W56">
        <v>0.163134</v>
      </c>
      <c r="X56">
        <v>0.167347</v>
      </c>
      <c r="Y56">
        <v>0.201095</v>
      </c>
      <c r="Z56">
        <v>0.28418300000000002</v>
      </c>
      <c r="AA56">
        <v>0.14699699999999999</v>
      </c>
      <c r="AB56">
        <v>0.14966099999999999</v>
      </c>
      <c r="AC56">
        <v>0.15189900000000001</v>
      </c>
      <c r="AD56">
        <v>0.220722</v>
      </c>
      <c r="AE56">
        <v>0.140235</v>
      </c>
      <c r="AF56">
        <v>0.14080799999999999</v>
      </c>
      <c r="AG56">
        <v>0.144146</v>
      </c>
      <c r="AH56">
        <v>0.28548600000000002</v>
      </c>
      <c r="AI56">
        <v>0.13045799999999999</v>
      </c>
      <c r="AJ56">
        <v>0.13195999999999999</v>
      </c>
      <c r="AK56">
        <v>0.13453100000000001</v>
      </c>
      <c r="AL56">
        <v>0.26933000000000001</v>
      </c>
      <c r="AM56">
        <v>0.13605300000000001</v>
      </c>
      <c r="AN56">
        <v>0.141371</v>
      </c>
      <c r="AO56">
        <v>0.14931800000000001</v>
      </c>
      <c r="AP56">
        <v>0.28264899999999998</v>
      </c>
      <c r="AQ56">
        <v>0.177375</v>
      </c>
      <c r="AR56">
        <v>0.181646</v>
      </c>
      <c r="AS56">
        <v>0.23138900000000001</v>
      </c>
      <c r="AT56">
        <v>0.306815</v>
      </c>
      <c r="AU56">
        <v>0.14027700000000001</v>
      </c>
      <c r="AV56">
        <v>0.15092900000000001</v>
      </c>
      <c r="AW56">
        <v>0.15449299999999999</v>
      </c>
      <c r="AX56">
        <v>0.27218199999999998</v>
      </c>
      <c r="AY56">
        <v>0.15514500000000001</v>
      </c>
      <c r="AZ56">
        <v>0.15748000000000001</v>
      </c>
      <c r="BA56">
        <v>0.15998599999999999</v>
      </c>
      <c r="BB56">
        <v>0.27654899999999999</v>
      </c>
    </row>
    <row r="57" spans="1:54" hidden="1">
      <c r="A57" t="s">
        <v>9</v>
      </c>
      <c r="B57">
        <v>10000</v>
      </c>
      <c r="C57" t="s">
        <v>10</v>
      </c>
      <c r="D57">
        <v>0.24831208333333299</v>
      </c>
      <c r="E57" t="b">
        <v>1</v>
      </c>
      <c r="F57">
        <v>0.20899999999999999</v>
      </c>
      <c r="G57">
        <v>0.28799999999999998</v>
      </c>
      <c r="H57" t="s">
        <v>11</v>
      </c>
      <c r="J57" t="s">
        <v>118</v>
      </c>
      <c r="K57">
        <f t="shared" si="7"/>
        <v>3.9312083333332998E-2</v>
      </c>
      <c r="L57">
        <f t="shared" si="8"/>
        <v>3.9687916666666989E-2</v>
      </c>
      <c r="M57">
        <f t="shared" si="2"/>
        <v>2.5106287384115267</v>
      </c>
      <c r="N57">
        <f t="shared" si="3"/>
        <v>9.8585330725287218E-2</v>
      </c>
      <c r="O57">
        <f t="shared" si="4"/>
        <v>3.9267188022256969E-2</v>
      </c>
      <c r="P57">
        <f t="shared" si="5"/>
        <v>1.1433289047991452E-3</v>
      </c>
      <c r="Q57">
        <f t="shared" si="6"/>
        <v>9.5602497111955294E-3</v>
      </c>
      <c r="S57">
        <v>0.22221399999999999</v>
      </c>
      <c r="T57">
        <v>0.24754499999999999</v>
      </c>
      <c r="U57">
        <v>0.38806499999999999</v>
      </c>
      <c r="V57">
        <v>0.55120400000000003</v>
      </c>
      <c r="W57">
        <v>0.17841599999999999</v>
      </c>
      <c r="X57">
        <v>0.183639</v>
      </c>
      <c r="Y57">
        <v>0.19172</v>
      </c>
      <c r="Z57">
        <v>0.32485399999999998</v>
      </c>
      <c r="AA57">
        <v>0.17378299999999999</v>
      </c>
      <c r="AB57">
        <v>0.179037</v>
      </c>
      <c r="AC57">
        <v>0.179365</v>
      </c>
      <c r="AD57">
        <v>0.35574899999999998</v>
      </c>
      <c r="AE57">
        <v>0.19423799999999999</v>
      </c>
      <c r="AF57">
        <v>0.19564300000000001</v>
      </c>
      <c r="AG57">
        <v>0.19986200000000001</v>
      </c>
      <c r="AH57">
        <v>0.35835499999999998</v>
      </c>
      <c r="AI57">
        <v>0.175314</v>
      </c>
      <c r="AJ57">
        <v>0.17817</v>
      </c>
      <c r="AK57">
        <v>0.25836199999999998</v>
      </c>
      <c r="AL57">
        <v>0.372004</v>
      </c>
      <c r="AM57">
        <v>0.18498100000000001</v>
      </c>
      <c r="AN57">
        <v>0.18568000000000001</v>
      </c>
      <c r="AO57">
        <v>0.25977299999999998</v>
      </c>
      <c r="AP57">
        <v>0.39106999999999997</v>
      </c>
      <c r="AQ57">
        <v>0.21496199999999999</v>
      </c>
      <c r="AR57">
        <v>0.21829899999999999</v>
      </c>
      <c r="AS57">
        <v>0.21859600000000001</v>
      </c>
      <c r="AT57">
        <v>0.37434499999999998</v>
      </c>
      <c r="AU57">
        <v>0.16997100000000001</v>
      </c>
      <c r="AV57">
        <v>0.171957</v>
      </c>
      <c r="AW57">
        <v>0.23791499999999999</v>
      </c>
      <c r="AX57">
        <v>0.33178600000000003</v>
      </c>
      <c r="AY57">
        <v>0.17385600000000001</v>
      </c>
      <c r="AZ57">
        <v>0.17721100000000001</v>
      </c>
      <c r="BA57">
        <v>0.179699</v>
      </c>
      <c r="BB57">
        <v>0.34159499999999998</v>
      </c>
    </row>
    <row r="58" spans="1:54" hidden="1">
      <c r="A58" t="s">
        <v>9</v>
      </c>
      <c r="B58">
        <v>10000</v>
      </c>
      <c r="C58" t="s">
        <v>13</v>
      </c>
      <c r="D58">
        <v>0.76811858333333305</v>
      </c>
      <c r="E58" t="b">
        <v>1</v>
      </c>
      <c r="F58">
        <v>0.627</v>
      </c>
      <c r="G58">
        <v>0.90900000000000003</v>
      </c>
      <c r="H58" t="s">
        <v>11</v>
      </c>
      <c r="J58" t="s">
        <v>118</v>
      </c>
      <c r="K58">
        <f t="shared" si="7"/>
        <v>0.14111858333333305</v>
      </c>
      <c r="L58">
        <f t="shared" si="8"/>
        <v>0.14088141666666698</v>
      </c>
      <c r="M58">
        <f t="shared" si="2"/>
        <v>2.5106287384115271</v>
      </c>
      <c r="N58">
        <f t="shared" si="3"/>
        <v>0.35389534315526816</v>
      </c>
      <c r="O58">
        <f t="shared" si="4"/>
        <v>0.14095885135895381</v>
      </c>
      <c r="P58">
        <f t="shared" si="5"/>
        <v>1.1331815834145838E-3</v>
      </c>
      <c r="Q58">
        <f t="shared" si="6"/>
        <v>1.6806196679700256E-3</v>
      </c>
      <c r="S58">
        <v>0.44924999999999998</v>
      </c>
      <c r="T58">
        <v>0.52939700000000001</v>
      </c>
      <c r="U58">
        <v>0.58830099999999996</v>
      </c>
      <c r="V58">
        <v>0.71368500000000001</v>
      </c>
      <c r="W58">
        <v>0.967171</v>
      </c>
      <c r="X58">
        <v>0.972692</v>
      </c>
      <c r="Y58">
        <v>1.0715619999999999</v>
      </c>
      <c r="Z58">
        <v>1.195154</v>
      </c>
      <c r="AA58">
        <v>0.36834</v>
      </c>
      <c r="AB58">
        <v>0.49723400000000001</v>
      </c>
      <c r="AC58">
        <v>0.50768899999999995</v>
      </c>
      <c r="AD58">
        <v>0.53363000000000005</v>
      </c>
      <c r="AE58">
        <v>1.0063629999999999</v>
      </c>
      <c r="AF58">
        <v>1.0074780000000001</v>
      </c>
      <c r="AG58">
        <v>1.0122549999999999</v>
      </c>
      <c r="AH58">
        <v>1.145068</v>
      </c>
      <c r="AI58">
        <v>1.0201880000000001</v>
      </c>
      <c r="AJ58">
        <v>1.039029</v>
      </c>
      <c r="AK58">
        <v>1.0512980000000001</v>
      </c>
      <c r="AL58">
        <v>1.1599699999999999</v>
      </c>
      <c r="AM58">
        <v>0.19486999999999999</v>
      </c>
      <c r="AN58">
        <v>0.196108</v>
      </c>
      <c r="AO58">
        <v>0.24129600000000001</v>
      </c>
      <c r="AP58">
        <v>0.386266</v>
      </c>
      <c r="AQ58">
        <v>0.90353399999999995</v>
      </c>
      <c r="AR58">
        <v>0.91351899999999997</v>
      </c>
      <c r="AS58">
        <v>0.99317999999999995</v>
      </c>
      <c r="AT58">
        <v>1.2239439999999999</v>
      </c>
      <c r="AU58">
        <v>0.36553000000000002</v>
      </c>
      <c r="AV58">
        <v>0.37231900000000001</v>
      </c>
      <c r="AW58">
        <v>0.445604</v>
      </c>
      <c r="AX58">
        <v>0.45017600000000002</v>
      </c>
      <c r="AY58">
        <v>1.019358</v>
      </c>
      <c r="AZ58">
        <v>1.029622</v>
      </c>
      <c r="BA58">
        <v>1.033568</v>
      </c>
      <c r="BB58">
        <v>1.0476209999999999</v>
      </c>
    </row>
    <row r="59" spans="1:54" hidden="1">
      <c r="A59" t="s">
        <v>9</v>
      </c>
      <c r="B59">
        <v>10000</v>
      </c>
      <c r="C59" t="s">
        <v>15</v>
      </c>
      <c r="D59">
        <v>0.81569083333333303</v>
      </c>
      <c r="E59" t="b">
        <v>1</v>
      </c>
      <c r="F59">
        <v>0.64400000000000002</v>
      </c>
      <c r="G59">
        <v>0.98699999999999999</v>
      </c>
      <c r="H59" t="s">
        <v>11</v>
      </c>
      <c r="J59" t="s">
        <v>118</v>
      </c>
      <c r="K59">
        <f t="shared" si="7"/>
        <v>0.17169083333333301</v>
      </c>
      <c r="L59">
        <f t="shared" si="8"/>
        <v>0.17130916666666696</v>
      </c>
      <c r="M59">
        <f t="shared" si="2"/>
        <v>2.5106287384115267</v>
      </c>
      <c r="N59">
        <f t="shared" si="3"/>
        <v>0.43013306684153751</v>
      </c>
      <c r="O59">
        <f t="shared" si="4"/>
        <v>0.17132483997362447</v>
      </c>
      <c r="P59">
        <f t="shared" si="5"/>
        <v>2.1362539125376941E-3</v>
      </c>
      <c r="Q59">
        <f t="shared" si="6"/>
        <v>2.2229880259539724E-3</v>
      </c>
      <c r="S59">
        <v>1.1033219999999999</v>
      </c>
      <c r="T59">
        <v>1.1038859999999999</v>
      </c>
      <c r="U59">
        <v>1.337793</v>
      </c>
      <c r="V59">
        <v>1.5114460000000001</v>
      </c>
      <c r="W59">
        <v>0.86986399999999997</v>
      </c>
      <c r="X59">
        <v>0.87577199999999999</v>
      </c>
      <c r="Y59">
        <v>0.89227699999999999</v>
      </c>
      <c r="Z59">
        <v>1.13686</v>
      </c>
      <c r="AA59">
        <v>0.16606000000000001</v>
      </c>
      <c r="AB59">
        <v>0.16886200000000001</v>
      </c>
      <c r="AC59">
        <v>0.35704000000000002</v>
      </c>
      <c r="AD59">
        <v>0.70328500000000005</v>
      </c>
      <c r="AE59">
        <v>1.0927389999999999</v>
      </c>
      <c r="AF59">
        <v>1.1163749999999999</v>
      </c>
      <c r="AG59">
        <v>1.2457149999999999</v>
      </c>
      <c r="AH59">
        <v>1.2896270000000001</v>
      </c>
      <c r="AI59">
        <v>0.42563400000000001</v>
      </c>
      <c r="AJ59">
        <v>0.43789800000000001</v>
      </c>
      <c r="AK59">
        <v>0.439023</v>
      </c>
      <c r="AL59">
        <v>0.49041499999999999</v>
      </c>
      <c r="AM59">
        <v>0.18904199999999999</v>
      </c>
      <c r="AN59">
        <v>0.19452</v>
      </c>
      <c r="AO59">
        <v>0.19903899999999999</v>
      </c>
      <c r="AP59">
        <v>0.38116800000000001</v>
      </c>
      <c r="AQ59">
        <v>0.60842300000000005</v>
      </c>
      <c r="AR59">
        <v>0.65145299999999995</v>
      </c>
      <c r="AS59">
        <v>0.65339199999999997</v>
      </c>
      <c r="AT59">
        <v>0.80881999999999998</v>
      </c>
      <c r="AU59">
        <v>1.179678</v>
      </c>
      <c r="AV59">
        <v>1.186841</v>
      </c>
      <c r="AW59">
        <v>1.2020820000000001</v>
      </c>
      <c r="AX59">
        <v>1.421063</v>
      </c>
      <c r="AY59">
        <v>0.880942</v>
      </c>
      <c r="AZ59">
        <v>1.002205</v>
      </c>
      <c r="BA59">
        <v>1.017123</v>
      </c>
      <c r="BB59">
        <v>1.0251859999999999</v>
      </c>
    </row>
    <row r="60" spans="1:54" hidden="1">
      <c r="A60" t="s">
        <v>9</v>
      </c>
      <c r="B60">
        <v>10000</v>
      </c>
      <c r="C60" t="s">
        <v>17</v>
      </c>
      <c r="D60">
        <v>0.92021855555555498</v>
      </c>
      <c r="E60" t="b">
        <v>1</v>
      </c>
      <c r="F60">
        <v>0.55400000000000005</v>
      </c>
      <c r="G60">
        <v>1.2869999999999999</v>
      </c>
      <c r="H60" t="s">
        <v>11</v>
      </c>
      <c r="J60" t="s">
        <v>118</v>
      </c>
      <c r="K60">
        <f t="shared" si="7"/>
        <v>0.36621855555555494</v>
      </c>
      <c r="L60">
        <f t="shared" si="8"/>
        <v>0.36678144444444494</v>
      </c>
      <c r="M60">
        <f t="shared" si="2"/>
        <v>2.5106287384115271</v>
      </c>
      <c r="N60">
        <f t="shared" si="3"/>
        <v>0.91986406945729204</v>
      </c>
      <c r="O60">
        <f t="shared" si="4"/>
        <v>0.36638793119180552</v>
      </c>
      <c r="P60">
        <f t="shared" si="5"/>
        <v>4.6228497674480053E-4</v>
      </c>
      <c r="Q60">
        <f t="shared" si="6"/>
        <v>1.5370299520626315E-3</v>
      </c>
      <c r="S60">
        <v>2.3889459999999998</v>
      </c>
      <c r="T60">
        <v>2.4413109999999998</v>
      </c>
      <c r="U60">
        <v>2.4817629999999999</v>
      </c>
      <c r="V60">
        <v>2.6554500000000001</v>
      </c>
      <c r="W60">
        <v>0.26695600000000003</v>
      </c>
      <c r="X60">
        <v>0.28211999999999998</v>
      </c>
      <c r="Y60">
        <v>0.28314299999999998</v>
      </c>
      <c r="Z60">
        <v>0.45462799999999998</v>
      </c>
      <c r="AA60">
        <v>0.28909200000000002</v>
      </c>
      <c r="AB60">
        <v>0.30566900000000002</v>
      </c>
      <c r="AC60">
        <v>0.309145</v>
      </c>
      <c r="AD60">
        <v>0.42622300000000002</v>
      </c>
      <c r="AE60">
        <v>0.298037</v>
      </c>
      <c r="AF60">
        <v>0.29986000000000002</v>
      </c>
      <c r="AG60">
        <v>0.30819600000000003</v>
      </c>
      <c r="AH60">
        <v>0.32534999999999997</v>
      </c>
      <c r="AI60">
        <v>0.56810799999999995</v>
      </c>
      <c r="AJ60">
        <v>0.61510399999999998</v>
      </c>
      <c r="AK60">
        <v>0.63414499999999996</v>
      </c>
      <c r="AL60">
        <v>0.63994799999999996</v>
      </c>
      <c r="AM60">
        <v>0.63708900000000002</v>
      </c>
      <c r="AN60">
        <v>0.63959699999999997</v>
      </c>
      <c r="AO60">
        <v>0.64407599999999998</v>
      </c>
      <c r="AP60">
        <v>0.67532400000000004</v>
      </c>
      <c r="AQ60">
        <v>0.50550700000000004</v>
      </c>
      <c r="AR60">
        <v>0.56241399999999997</v>
      </c>
      <c r="AS60">
        <v>0.763513</v>
      </c>
      <c r="AT60">
        <v>0.76643899999999998</v>
      </c>
      <c r="AU60">
        <v>2.3349120000000001</v>
      </c>
      <c r="AV60">
        <v>2.3702179999999999</v>
      </c>
      <c r="AW60">
        <v>2.4803009999999999</v>
      </c>
      <c r="AX60">
        <v>2.6054879999999998</v>
      </c>
      <c r="AY60">
        <v>0.44266499999999998</v>
      </c>
      <c r="AZ60">
        <v>0.453704</v>
      </c>
      <c r="BA60">
        <v>0.45562200000000003</v>
      </c>
      <c r="BB60">
        <v>0.51780499999999996</v>
      </c>
    </row>
    <row r="61" spans="1:54" hidden="1">
      <c r="A61" t="s">
        <v>9</v>
      </c>
      <c r="B61">
        <v>10000</v>
      </c>
      <c r="C61" t="s">
        <v>19</v>
      </c>
      <c r="D61">
        <v>7.1640472222222196E-2</v>
      </c>
      <c r="E61" t="b">
        <v>1</v>
      </c>
      <c r="F61">
        <v>4.3999999999999997E-2</v>
      </c>
      <c r="G61">
        <v>9.9000000000000005E-2</v>
      </c>
      <c r="H61" t="s">
        <v>11</v>
      </c>
      <c r="J61" t="s">
        <v>118</v>
      </c>
      <c r="K61">
        <f t="shared" si="7"/>
        <v>2.7640472222222198E-2</v>
      </c>
      <c r="L61">
        <f t="shared" si="8"/>
        <v>2.7359527777777809E-2</v>
      </c>
      <c r="M61">
        <f t="shared" si="2"/>
        <v>2.5106287384115267</v>
      </c>
      <c r="N61">
        <f t="shared" si="3"/>
        <v>6.8672031191775007E-2</v>
      </c>
      <c r="O61">
        <f t="shared" si="4"/>
        <v>2.7352523350475052E-2</v>
      </c>
      <c r="P61">
        <f t="shared" si="5"/>
        <v>1.0527323861772532E-2</v>
      </c>
      <c r="Q61">
        <f t="shared" si="6"/>
        <v>1.0164241847449967E-2</v>
      </c>
      <c r="S61">
        <v>7.9158999999999993E-2</v>
      </c>
      <c r="T61">
        <v>7.9718999999999998E-2</v>
      </c>
      <c r="U61">
        <v>8.9171E-2</v>
      </c>
      <c r="V61">
        <v>0.14630899999999999</v>
      </c>
      <c r="W61">
        <v>1.0834999999999999E-2</v>
      </c>
      <c r="X61">
        <v>1.1377999999999999E-2</v>
      </c>
      <c r="Y61">
        <v>1.6587999999999999E-2</v>
      </c>
      <c r="Z61">
        <v>5.2447000000000001E-2</v>
      </c>
      <c r="AA61">
        <v>0.114617</v>
      </c>
      <c r="AB61">
        <v>0.11559899999999999</v>
      </c>
      <c r="AC61">
        <v>0.115859</v>
      </c>
      <c r="AD61">
        <v>0.25705800000000001</v>
      </c>
      <c r="AE61">
        <v>1.1013E-2</v>
      </c>
      <c r="AF61">
        <v>1.1769E-2</v>
      </c>
      <c r="AG61">
        <v>1.4923000000000001E-2</v>
      </c>
      <c r="AH61">
        <v>5.3849000000000001E-2</v>
      </c>
      <c r="AI61">
        <v>1.0564E-2</v>
      </c>
      <c r="AJ61">
        <v>1.0598E-2</v>
      </c>
      <c r="AK61">
        <v>1.1715E-2</v>
      </c>
      <c r="AL61">
        <v>5.0214000000000002E-2</v>
      </c>
      <c r="AM61">
        <v>0.115776</v>
      </c>
      <c r="AN61">
        <v>0.116339</v>
      </c>
      <c r="AO61">
        <v>0.116438</v>
      </c>
      <c r="AP61">
        <v>0.25864500000000001</v>
      </c>
      <c r="AQ61">
        <v>8.0617999999999995E-2</v>
      </c>
      <c r="AR61">
        <v>8.2483000000000001E-2</v>
      </c>
      <c r="AS61">
        <v>9.6983E-2</v>
      </c>
      <c r="AT61">
        <v>0.16100800000000001</v>
      </c>
      <c r="AU61">
        <v>3.9849999999999997E-2</v>
      </c>
      <c r="AV61">
        <v>4.3031E-2</v>
      </c>
      <c r="AW61">
        <v>5.5893999999999999E-2</v>
      </c>
      <c r="AX61">
        <v>5.7355999999999997E-2</v>
      </c>
      <c r="AY61">
        <v>1.1653E-2</v>
      </c>
      <c r="AZ61">
        <v>1.2111E-2</v>
      </c>
      <c r="BA61">
        <v>1.2694E-2</v>
      </c>
      <c r="BB61">
        <v>5.4794000000000002E-2</v>
      </c>
    </row>
    <row r="62" spans="1:54" hidden="1">
      <c r="A62" t="s">
        <v>9</v>
      </c>
      <c r="B62">
        <v>100000</v>
      </c>
      <c r="C62" t="s">
        <v>10</v>
      </c>
      <c r="D62">
        <v>9.2955083333333299E-2</v>
      </c>
      <c r="E62" t="b">
        <v>1</v>
      </c>
      <c r="F62">
        <v>5.3999999999999999E-2</v>
      </c>
      <c r="G62">
        <v>0.13200000000000001</v>
      </c>
      <c r="H62" t="s">
        <v>11</v>
      </c>
      <c r="J62" t="s">
        <v>118</v>
      </c>
      <c r="K62">
        <f t="shared" si="7"/>
        <v>3.89550833333333E-2</v>
      </c>
      <c r="L62">
        <f t="shared" si="8"/>
        <v>3.9044916666666707E-2</v>
      </c>
      <c r="M62">
        <f t="shared" si="2"/>
        <v>2.5106287384115271</v>
      </c>
      <c r="N62">
        <f t="shared" si="3"/>
        <v>9.812946020218935E-2</v>
      </c>
      <c r="O62">
        <f t="shared" si="4"/>
        <v>3.9085611783554977E-2</v>
      </c>
      <c r="P62">
        <f t="shared" si="5"/>
        <v>3.3395524405376254E-3</v>
      </c>
      <c r="Q62">
        <f t="shared" si="6"/>
        <v>2.306074731369857E-3</v>
      </c>
      <c r="S62">
        <v>3.6267000000000001E-2</v>
      </c>
      <c r="T62">
        <v>4.2700000000000002E-2</v>
      </c>
      <c r="U62">
        <v>5.3129999999999997E-2</v>
      </c>
      <c r="V62">
        <v>0.10646600000000001</v>
      </c>
      <c r="W62">
        <v>3.5962000000000001E-2</v>
      </c>
      <c r="X62">
        <v>3.6123000000000002E-2</v>
      </c>
      <c r="Y62">
        <v>3.8167E-2</v>
      </c>
      <c r="Z62">
        <v>0.107053</v>
      </c>
      <c r="AA62">
        <v>0.13361799999999999</v>
      </c>
      <c r="AB62">
        <v>0.15901199999999999</v>
      </c>
      <c r="AC62">
        <v>0.212316</v>
      </c>
      <c r="AD62">
        <v>0.35473199999999999</v>
      </c>
      <c r="AE62">
        <v>3.5124000000000002E-2</v>
      </c>
      <c r="AF62">
        <v>3.6150000000000002E-2</v>
      </c>
      <c r="AG62">
        <v>3.7442000000000003E-2</v>
      </c>
      <c r="AH62">
        <v>0.10759199999999999</v>
      </c>
      <c r="AI62">
        <v>3.4022999999999998E-2</v>
      </c>
      <c r="AJ62">
        <v>3.4250000000000003E-2</v>
      </c>
      <c r="AK62">
        <v>3.6126999999999999E-2</v>
      </c>
      <c r="AL62">
        <v>8.3113000000000006E-2</v>
      </c>
      <c r="AM62">
        <v>0.12221899999999999</v>
      </c>
      <c r="AN62">
        <v>0.12948100000000001</v>
      </c>
      <c r="AO62">
        <v>0.234373</v>
      </c>
      <c r="AP62">
        <v>0.43488100000000002</v>
      </c>
      <c r="AQ62">
        <v>3.9794000000000003E-2</v>
      </c>
      <c r="AR62">
        <v>4.0665E-2</v>
      </c>
      <c r="AS62">
        <v>5.604E-2</v>
      </c>
      <c r="AT62">
        <v>0.10914600000000001</v>
      </c>
      <c r="AU62">
        <v>3.8239000000000002E-2</v>
      </c>
      <c r="AV62">
        <v>4.0802999999999999E-2</v>
      </c>
      <c r="AW62">
        <v>5.144E-2</v>
      </c>
      <c r="AX62">
        <v>0.111279</v>
      </c>
      <c r="AY62">
        <v>3.5234000000000001E-2</v>
      </c>
      <c r="AZ62">
        <v>3.5938999999999999E-2</v>
      </c>
      <c r="BA62">
        <v>3.739E-2</v>
      </c>
      <c r="BB62">
        <v>0.110093</v>
      </c>
    </row>
    <row r="63" spans="1:54" hidden="1">
      <c r="A63" t="s">
        <v>9</v>
      </c>
      <c r="B63">
        <v>100000</v>
      </c>
      <c r="C63" t="s">
        <v>13</v>
      </c>
      <c r="D63">
        <v>0.35743302777777702</v>
      </c>
      <c r="E63" t="b">
        <v>1</v>
      </c>
      <c r="F63">
        <v>0.24399999999999999</v>
      </c>
      <c r="G63">
        <v>0.47099999999999997</v>
      </c>
      <c r="H63" t="s">
        <v>11</v>
      </c>
      <c r="J63" t="s">
        <v>118</v>
      </c>
      <c r="K63">
        <f t="shared" si="7"/>
        <v>0.11343302777777703</v>
      </c>
      <c r="L63">
        <f t="shared" si="8"/>
        <v>0.11356697222222295</v>
      </c>
      <c r="M63">
        <f t="shared" si="2"/>
        <v>2.5106287384115271</v>
      </c>
      <c r="N63">
        <f t="shared" si="3"/>
        <v>0.28451009626978396</v>
      </c>
      <c r="O63">
        <f t="shared" si="4"/>
        <v>0.1133222494895017</v>
      </c>
      <c r="P63">
        <f t="shared" si="5"/>
        <v>9.7755108793166619E-4</v>
      </c>
      <c r="Q63">
        <f t="shared" si="6"/>
        <v>1.1808240251536589E-3</v>
      </c>
      <c r="S63">
        <v>0.21578800000000001</v>
      </c>
      <c r="T63">
        <v>0.21717</v>
      </c>
      <c r="U63">
        <v>0.22599</v>
      </c>
      <c r="V63">
        <v>0.25016699999999997</v>
      </c>
      <c r="W63">
        <v>0.50741400000000003</v>
      </c>
      <c r="X63">
        <v>0.50791500000000001</v>
      </c>
      <c r="Y63">
        <v>0.51165000000000005</v>
      </c>
      <c r="Z63">
        <v>0.654223</v>
      </c>
      <c r="AA63">
        <v>0.82297200000000004</v>
      </c>
      <c r="AB63">
        <v>0.828264</v>
      </c>
      <c r="AC63">
        <v>0.84116900000000006</v>
      </c>
      <c r="AD63">
        <v>1.12507</v>
      </c>
      <c r="AE63">
        <v>0.105243</v>
      </c>
      <c r="AF63">
        <v>0.105479</v>
      </c>
      <c r="AG63">
        <v>0.13592399999999999</v>
      </c>
      <c r="AH63">
        <v>0.15345</v>
      </c>
      <c r="AI63">
        <v>0.21198500000000001</v>
      </c>
      <c r="AJ63">
        <v>0.366483</v>
      </c>
      <c r="AK63">
        <v>0.43332599999999999</v>
      </c>
      <c r="AL63">
        <v>0.51622400000000002</v>
      </c>
      <c r="AM63">
        <v>0.35725600000000002</v>
      </c>
      <c r="AN63">
        <v>0.36876300000000001</v>
      </c>
      <c r="AO63">
        <v>0.48145300000000002</v>
      </c>
      <c r="AP63">
        <v>0.634189</v>
      </c>
      <c r="AQ63">
        <v>0.33799000000000001</v>
      </c>
      <c r="AR63">
        <v>0.33846599999999999</v>
      </c>
      <c r="AS63">
        <v>0.36051</v>
      </c>
      <c r="AT63">
        <v>0.50352699999999995</v>
      </c>
      <c r="AU63">
        <v>5.8427E-2</v>
      </c>
      <c r="AV63">
        <v>6.5336000000000005E-2</v>
      </c>
      <c r="AW63">
        <v>6.7510000000000001E-2</v>
      </c>
      <c r="AX63">
        <v>0.15651599999999999</v>
      </c>
      <c r="AY63">
        <v>6.8180000000000004E-2</v>
      </c>
      <c r="AZ63">
        <v>8.1953999999999999E-2</v>
      </c>
      <c r="BA63">
        <v>9.9585999999999994E-2</v>
      </c>
      <c r="BB63">
        <v>0.15201999999999999</v>
      </c>
    </row>
    <row r="64" spans="1:54" hidden="1">
      <c r="A64" t="s">
        <v>9</v>
      </c>
      <c r="B64">
        <v>100000</v>
      </c>
      <c r="C64" t="s">
        <v>15</v>
      </c>
      <c r="D64">
        <v>0.59212844444444401</v>
      </c>
      <c r="E64" t="b">
        <v>1</v>
      </c>
      <c r="F64">
        <v>0.27900000000000003</v>
      </c>
      <c r="G64">
        <v>0.90500000000000003</v>
      </c>
      <c r="H64" t="s">
        <v>11</v>
      </c>
      <c r="J64" t="s">
        <v>118</v>
      </c>
      <c r="K64">
        <f t="shared" si="7"/>
        <v>0.31312844444444399</v>
      </c>
      <c r="L64">
        <f t="shared" si="8"/>
        <v>0.31287155555555601</v>
      </c>
      <c r="M64">
        <f t="shared" si="2"/>
        <v>2.5106287384115271</v>
      </c>
      <c r="N64">
        <f t="shared" si="3"/>
        <v>0.78639989905155683</v>
      </c>
      <c r="O64">
        <f t="shared" si="4"/>
        <v>0.31322827107806928</v>
      </c>
      <c r="P64">
        <f t="shared" si="5"/>
        <v>3.1870250179431457E-4</v>
      </c>
      <c r="Q64">
        <f t="shared" si="6"/>
        <v>8.2039461264449818E-4</v>
      </c>
      <c r="S64">
        <v>0.168348</v>
      </c>
      <c r="T64">
        <v>0.172212</v>
      </c>
      <c r="U64">
        <v>0.18304400000000001</v>
      </c>
      <c r="V64">
        <v>0.19397200000000001</v>
      </c>
      <c r="W64">
        <v>0.23025799999999999</v>
      </c>
      <c r="X64">
        <v>0.23094400000000001</v>
      </c>
      <c r="Y64">
        <v>0.42399100000000001</v>
      </c>
      <c r="Z64">
        <v>0.55341200000000002</v>
      </c>
      <c r="AA64">
        <v>2.0711750000000002</v>
      </c>
      <c r="AB64">
        <v>2.0836130000000002</v>
      </c>
      <c r="AC64">
        <v>2.0879699999999999</v>
      </c>
      <c r="AD64">
        <v>2.0886610000000001</v>
      </c>
      <c r="AE64">
        <v>5.6406999999999999E-2</v>
      </c>
      <c r="AF64">
        <v>5.6898999999999998E-2</v>
      </c>
      <c r="AG64">
        <v>5.7951999999999997E-2</v>
      </c>
      <c r="AH64">
        <v>9.6163999999999999E-2</v>
      </c>
      <c r="AI64">
        <v>3.4498000000000001E-2</v>
      </c>
      <c r="AJ64">
        <v>3.6214000000000003E-2</v>
      </c>
      <c r="AK64">
        <v>6.3613000000000003E-2</v>
      </c>
      <c r="AL64">
        <v>0.12560199999999999</v>
      </c>
      <c r="AM64">
        <v>1.6056919999999999</v>
      </c>
      <c r="AN64">
        <v>1.615964</v>
      </c>
      <c r="AO64">
        <v>1.7550889999999999</v>
      </c>
      <c r="AP64">
        <v>1.9591460000000001</v>
      </c>
      <c r="AQ64">
        <v>0.23508100000000001</v>
      </c>
      <c r="AR64">
        <v>0.28057199999999999</v>
      </c>
      <c r="AS64">
        <v>0.330042</v>
      </c>
      <c r="AT64">
        <v>0.42875999999999997</v>
      </c>
      <c r="AU64">
        <v>0.141458</v>
      </c>
      <c r="AV64">
        <v>0.19837199999999999</v>
      </c>
      <c r="AW64">
        <v>0.203677</v>
      </c>
      <c r="AX64">
        <v>0.32367800000000002</v>
      </c>
      <c r="AY64">
        <v>0.21365200000000001</v>
      </c>
      <c r="AZ64">
        <v>0.28736899999999999</v>
      </c>
      <c r="BA64">
        <v>0.29946099999999998</v>
      </c>
      <c r="BB64">
        <v>0.42366199999999998</v>
      </c>
    </row>
    <row r="65" spans="1:54" hidden="1">
      <c r="A65" t="s">
        <v>9</v>
      </c>
      <c r="B65">
        <v>100000</v>
      </c>
      <c r="C65" t="s">
        <v>17</v>
      </c>
      <c r="D65">
        <v>0.563565638888888</v>
      </c>
      <c r="E65" t="b">
        <v>1</v>
      </c>
      <c r="F65">
        <v>0.33100000000000002</v>
      </c>
      <c r="G65">
        <v>0.79600000000000004</v>
      </c>
      <c r="H65" t="s">
        <v>11</v>
      </c>
      <c r="J65" t="s">
        <v>118</v>
      </c>
      <c r="K65">
        <f t="shared" si="7"/>
        <v>0.23256563888888798</v>
      </c>
      <c r="L65">
        <f t="shared" si="8"/>
        <v>0.23243436111111204</v>
      </c>
      <c r="M65">
        <f t="shared" si="2"/>
        <v>2.5106287384115271</v>
      </c>
      <c r="N65">
        <f t="shared" si="3"/>
        <v>0.58352633447000546</v>
      </c>
      <c r="O65">
        <f t="shared" si="4"/>
        <v>0.23242239106973744</v>
      </c>
      <c r="P65">
        <f t="shared" si="5"/>
        <v>6.163253828137291E-4</v>
      </c>
      <c r="Q65">
        <f t="shared" si="6"/>
        <v>5.6447624164574048E-4</v>
      </c>
      <c r="S65">
        <v>0.39922299999999999</v>
      </c>
      <c r="T65">
        <v>0.40143899999999999</v>
      </c>
      <c r="U65">
        <v>0.44533600000000001</v>
      </c>
      <c r="V65">
        <v>0.44873400000000002</v>
      </c>
      <c r="W65">
        <v>9.5935999999999994E-2</v>
      </c>
      <c r="X65">
        <v>0.104365</v>
      </c>
      <c r="Y65">
        <v>0.26175700000000002</v>
      </c>
      <c r="Z65">
        <v>0.507135</v>
      </c>
      <c r="AA65">
        <v>0.49160599999999999</v>
      </c>
      <c r="AB65">
        <v>0.50219599999999998</v>
      </c>
      <c r="AC65">
        <v>0.508162</v>
      </c>
      <c r="AD65">
        <v>0.59027200000000002</v>
      </c>
      <c r="AE65">
        <v>0.42337000000000002</v>
      </c>
      <c r="AF65">
        <v>0.45365699999999998</v>
      </c>
      <c r="AG65">
        <v>0.455623</v>
      </c>
      <c r="AH65">
        <v>0.49134299999999997</v>
      </c>
      <c r="AI65">
        <v>0.15224399999999999</v>
      </c>
      <c r="AJ65">
        <v>0.153229</v>
      </c>
      <c r="AK65">
        <v>0.17832000000000001</v>
      </c>
      <c r="AL65">
        <v>0.21951599999999999</v>
      </c>
      <c r="AM65">
        <v>1.964011</v>
      </c>
      <c r="AN65">
        <v>1.9772670000000001</v>
      </c>
      <c r="AO65">
        <v>2.0362179999999999</v>
      </c>
      <c r="AP65">
        <v>2.1368860000000001</v>
      </c>
      <c r="AQ65">
        <v>0.46632200000000001</v>
      </c>
      <c r="AR65">
        <v>0.47351700000000002</v>
      </c>
      <c r="AS65">
        <v>0.48518699999999998</v>
      </c>
      <c r="AT65">
        <v>0.51693900000000004</v>
      </c>
      <c r="AU65">
        <v>0.23641799999999999</v>
      </c>
      <c r="AV65">
        <v>0.29666599999999999</v>
      </c>
      <c r="AW65">
        <v>0.31654300000000002</v>
      </c>
      <c r="AX65">
        <v>0.33239200000000002</v>
      </c>
      <c r="AY65">
        <v>0.41520299999999999</v>
      </c>
      <c r="AZ65">
        <v>0.41591</v>
      </c>
      <c r="BA65">
        <v>0.42235200000000001</v>
      </c>
      <c r="BB65">
        <v>0.513069</v>
      </c>
    </row>
    <row r="66" spans="1:54" hidden="1">
      <c r="A66" t="s">
        <v>9</v>
      </c>
      <c r="B66">
        <v>100000</v>
      </c>
      <c r="C66" t="s">
        <v>19</v>
      </c>
      <c r="D66">
        <v>2.1058777777777701E-2</v>
      </c>
      <c r="E66" t="b">
        <v>1</v>
      </c>
      <c r="F66">
        <v>1.2999999999999999E-2</v>
      </c>
      <c r="G66">
        <v>2.9000000000000001E-2</v>
      </c>
      <c r="H66" t="s">
        <v>11</v>
      </c>
      <c r="J66" t="s">
        <v>118</v>
      </c>
      <c r="K66">
        <f t="shared" ref="K66:K101" si="9">(D66-F66)*$C$109</f>
        <v>8.0587777777777012E-3</v>
      </c>
      <c r="L66">
        <f t="shared" ref="L66:L101" si="10">(G66-D66)*$C$109</f>
        <v>7.9412222222223008E-3</v>
      </c>
      <c r="M66">
        <f t="shared" si="2"/>
        <v>2.5106287384115271</v>
      </c>
      <c r="N66">
        <f t="shared" si="3"/>
        <v>2.0886180602853383E-2</v>
      </c>
      <c r="O66">
        <f t="shared" si="4"/>
        <v>8.3191036107027327E-3</v>
      </c>
      <c r="P66">
        <f t="shared" si="5"/>
        <v>3.1292534040580515E-2</v>
      </c>
      <c r="Q66">
        <f t="shared" si="6"/>
        <v>1.4587268540840402E-2</v>
      </c>
      <c r="S66">
        <v>8.8789999999999997E-3</v>
      </c>
      <c r="T66">
        <v>8.8800000000000007E-3</v>
      </c>
      <c r="U66">
        <v>1.0470999999999999E-2</v>
      </c>
      <c r="V66">
        <v>5.5442999999999999E-2</v>
      </c>
      <c r="W66">
        <v>8.5070000000000007E-3</v>
      </c>
      <c r="X66">
        <v>8.7860000000000004E-3</v>
      </c>
      <c r="Y66">
        <v>9.7420000000000007E-3</v>
      </c>
      <c r="Z66">
        <v>5.3275000000000003E-2</v>
      </c>
      <c r="AA66">
        <v>8.2830000000000004E-3</v>
      </c>
      <c r="AB66">
        <v>8.4790000000000004E-3</v>
      </c>
      <c r="AC66">
        <v>9.6039999999999997E-3</v>
      </c>
      <c r="AD66">
        <v>5.1296000000000001E-2</v>
      </c>
      <c r="AE66">
        <v>8.6890000000000005E-3</v>
      </c>
      <c r="AF66">
        <v>8.7889999999999999E-3</v>
      </c>
      <c r="AG66">
        <v>9.5060000000000006E-3</v>
      </c>
      <c r="AH66">
        <v>5.3894999999999998E-2</v>
      </c>
      <c r="AI66">
        <v>8.3180000000000007E-3</v>
      </c>
      <c r="AJ66">
        <v>8.6719999999999992E-3</v>
      </c>
      <c r="AK66">
        <v>1.1825E-2</v>
      </c>
      <c r="AL66">
        <v>5.1812999999999998E-2</v>
      </c>
      <c r="AM66">
        <v>8.3110000000000007E-3</v>
      </c>
      <c r="AN66">
        <v>8.3540000000000003E-3</v>
      </c>
      <c r="AO66">
        <v>9.8460000000000006E-3</v>
      </c>
      <c r="AP66">
        <v>5.3641000000000001E-2</v>
      </c>
      <c r="AQ66">
        <v>1.0447E-2</v>
      </c>
      <c r="AR66">
        <v>1.1332E-2</v>
      </c>
      <c r="AS66">
        <v>1.3599E-2</v>
      </c>
      <c r="AT66">
        <v>5.2315E-2</v>
      </c>
      <c r="AU66">
        <v>8.9929999999999993E-3</v>
      </c>
      <c r="AV66">
        <v>9.2289999999999994E-3</v>
      </c>
      <c r="AW66">
        <v>1.0312E-2</v>
      </c>
      <c r="AX66">
        <v>5.7837E-2</v>
      </c>
      <c r="AY66">
        <v>1.1495E-2</v>
      </c>
      <c r="AZ66">
        <v>1.2799E-2</v>
      </c>
      <c r="BA66">
        <v>2.0983000000000002E-2</v>
      </c>
      <c r="BB66">
        <v>5.5470999999999999E-2</v>
      </c>
    </row>
    <row r="67" spans="1:54" hidden="1">
      <c r="A67" t="s">
        <v>9</v>
      </c>
      <c r="B67">
        <v>1000000</v>
      </c>
      <c r="C67" t="s">
        <v>10</v>
      </c>
      <c r="D67">
        <v>5.7166972222222202E-2</v>
      </c>
      <c r="E67" t="b">
        <v>1</v>
      </c>
      <c r="F67">
        <v>3.4000000000000002E-2</v>
      </c>
      <c r="G67">
        <v>0.08</v>
      </c>
      <c r="H67" t="s">
        <v>11</v>
      </c>
      <c r="J67" t="s">
        <v>118</v>
      </c>
      <c r="K67">
        <f t="shared" si="9"/>
        <v>2.31669722222222E-2</v>
      </c>
      <c r="L67">
        <f t="shared" si="10"/>
        <v>2.2833027777777799E-2</v>
      </c>
      <c r="M67">
        <f t="shared" ref="M67:M101" si="11">N67/O67</f>
        <v>2.5106287384115271</v>
      </c>
      <c r="N67">
        <f t="shared" ref="N67:N101" si="12">_xlfn.CONFIDENCE.NORM(POWER(10,-10),_xlfn.STDEV.S(S67:BB67),COUNT(S67:BB67))</f>
        <v>5.8064764293685546E-2</v>
      </c>
      <c r="O67">
        <f t="shared" ref="O67:O101" si="13">_xlfn.CONFIDENCE.NORM(0.01,_xlfn.STDEV.S(S67:BB67),COUNT(S67:BB67))</f>
        <v>2.3127578922888886E-2</v>
      </c>
      <c r="P67">
        <f t="shared" ref="P67:P101" si="14">ABS(O67-K67)/O67</f>
        <v>1.7033040710684605E-3</v>
      </c>
      <c r="Q67">
        <f t="shared" ref="Q67:Q101" si="15">ABS(K67-L67)/K67</f>
        <v>1.4414677983861646E-2</v>
      </c>
      <c r="S67">
        <v>1.9861E-2</v>
      </c>
      <c r="T67">
        <v>2.0431999999999999E-2</v>
      </c>
      <c r="U67">
        <v>2.4348999999999999E-2</v>
      </c>
      <c r="V67">
        <v>8.6009000000000002E-2</v>
      </c>
      <c r="W67">
        <v>2.1989999999999999E-2</v>
      </c>
      <c r="X67">
        <v>2.2658999999999999E-2</v>
      </c>
      <c r="Y67">
        <v>2.5402000000000001E-2</v>
      </c>
      <c r="Z67">
        <v>8.7082999999999994E-2</v>
      </c>
      <c r="AA67">
        <v>2.0537E-2</v>
      </c>
      <c r="AB67">
        <v>2.6785E-2</v>
      </c>
      <c r="AC67">
        <v>3.3855000000000003E-2</v>
      </c>
      <c r="AD67">
        <v>8.5608000000000004E-2</v>
      </c>
      <c r="AE67">
        <v>2.0830000000000001E-2</v>
      </c>
      <c r="AF67">
        <v>2.2189E-2</v>
      </c>
      <c r="AG67">
        <v>9.5597000000000001E-2</v>
      </c>
      <c r="AH67">
        <v>0.109639</v>
      </c>
      <c r="AI67">
        <v>1.8631999999999999E-2</v>
      </c>
      <c r="AJ67">
        <v>1.8707999999999999E-2</v>
      </c>
      <c r="AK67">
        <v>2.0652E-2</v>
      </c>
      <c r="AL67">
        <v>7.7668000000000001E-2</v>
      </c>
      <c r="AM67">
        <v>3.4141999999999999E-2</v>
      </c>
      <c r="AN67">
        <v>3.5182999999999999E-2</v>
      </c>
      <c r="AO67">
        <v>0.11772100000000001</v>
      </c>
      <c r="AP67">
        <v>0.20124500000000001</v>
      </c>
      <c r="AQ67">
        <v>3.3064000000000003E-2</v>
      </c>
      <c r="AR67">
        <v>3.4945999999999998E-2</v>
      </c>
      <c r="AS67">
        <v>0.112916</v>
      </c>
      <c r="AT67">
        <v>0.253859</v>
      </c>
      <c r="AU67">
        <v>2.3191E-2</v>
      </c>
      <c r="AV67">
        <v>2.3299E-2</v>
      </c>
      <c r="AW67">
        <v>2.5248E-2</v>
      </c>
      <c r="AX67">
        <v>8.6763999999999994E-2</v>
      </c>
      <c r="AY67">
        <v>3.202E-2</v>
      </c>
      <c r="AZ67">
        <v>3.3057999999999997E-2</v>
      </c>
      <c r="BA67">
        <v>3.7546000000000003E-2</v>
      </c>
      <c r="BB67">
        <v>0.115324</v>
      </c>
    </row>
    <row r="68" spans="1:54" hidden="1">
      <c r="A68" t="s">
        <v>9</v>
      </c>
      <c r="B68">
        <v>1000000</v>
      </c>
      <c r="C68" t="s">
        <v>13</v>
      </c>
      <c r="D68">
        <v>0.64968049999999999</v>
      </c>
      <c r="E68" t="b">
        <v>1</v>
      </c>
      <c r="F68">
        <v>0.42399999999999999</v>
      </c>
      <c r="G68">
        <v>0.876</v>
      </c>
      <c r="H68" t="s">
        <v>11</v>
      </c>
      <c r="J68" t="s">
        <v>118</v>
      </c>
      <c r="K68">
        <f t="shared" si="9"/>
        <v>0.22568050000000001</v>
      </c>
      <c r="L68">
        <f t="shared" si="10"/>
        <v>0.22631950000000001</v>
      </c>
      <c r="M68">
        <f t="shared" si="11"/>
        <v>2.5106287384115267</v>
      </c>
      <c r="N68">
        <f t="shared" si="12"/>
        <v>0.56731391644197049</v>
      </c>
      <c r="O68">
        <f t="shared" si="13"/>
        <v>0.22596487794563749</v>
      </c>
      <c r="P68">
        <f t="shared" si="14"/>
        <v>1.2585050748723117E-3</v>
      </c>
      <c r="Q68">
        <f t="shared" si="15"/>
        <v>2.8314364776753005E-3</v>
      </c>
      <c r="S68">
        <v>0.55450900000000003</v>
      </c>
      <c r="T68">
        <v>0.56045900000000004</v>
      </c>
      <c r="U68">
        <v>0.57202600000000003</v>
      </c>
      <c r="V68">
        <v>0.61158199999999996</v>
      </c>
      <c r="W68">
        <v>0.47006199999999998</v>
      </c>
      <c r="X68">
        <v>0.47328300000000001</v>
      </c>
      <c r="Y68">
        <v>0.47398400000000002</v>
      </c>
      <c r="Z68">
        <v>0.62111000000000005</v>
      </c>
      <c r="AA68">
        <v>0.53962600000000005</v>
      </c>
      <c r="AB68">
        <v>0.54610099999999995</v>
      </c>
      <c r="AC68">
        <v>0.55821600000000005</v>
      </c>
      <c r="AD68">
        <v>0.63075700000000001</v>
      </c>
      <c r="AE68">
        <v>0.57764199999999999</v>
      </c>
      <c r="AF68">
        <v>0.580202</v>
      </c>
      <c r="AG68">
        <v>0.59769099999999997</v>
      </c>
      <c r="AH68">
        <v>0.63087700000000002</v>
      </c>
      <c r="AI68">
        <v>0.57583899999999999</v>
      </c>
      <c r="AJ68">
        <v>0.586063</v>
      </c>
      <c r="AK68">
        <v>0.73275100000000004</v>
      </c>
      <c r="AL68">
        <v>0.89921300000000004</v>
      </c>
      <c r="AM68">
        <v>4.0490999999999999E-2</v>
      </c>
      <c r="AN68">
        <v>4.0611000000000001E-2</v>
      </c>
      <c r="AO68">
        <v>4.4669E-2</v>
      </c>
      <c r="AP68">
        <v>0.12489699999999999</v>
      </c>
      <c r="AQ68">
        <v>0.66445100000000001</v>
      </c>
      <c r="AR68">
        <v>0.66673499999999997</v>
      </c>
      <c r="AS68">
        <v>0.67523200000000005</v>
      </c>
      <c r="AT68">
        <v>0.678643</v>
      </c>
      <c r="AU68">
        <v>0.17485500000000001</v>
      </c>
      <c r="AV68">
        <v>0.175345</v>
      </c>
      <c r="AW68">
        <v>0.18132899999999999</v>
      </c>
      <c r="AX68">
        <v>0.24874099999999999</v>
      </c>
      <c r="AY68">
        <v>1.5453399999999999</v>
      </c>
      <c r="AZ68">
        <v>2.0430359999999999</v>
      </c>
      <c r="BA68">
        <v>2.0576020000000002</v>
      </c>
      <c r="BB68">
        <v>2.2345280000000001</v>
      </c>
    </row>
    <row r="69" spans="1:54" hidden="1">
      <c r="A69" t="s">
        <v>9</v>
      </c>
      <c r="B69">
        <v>1000000</v>
      </c>
      <c r="C69" t="s">
        <v>15</v>
      </c>
      <c r="D69">
        <v>0.56060908333333304</v>
      </c>
      <c r="E69" t="b">
        <v>1</v>
      </c>
      <c r="F69">
        <v>0.35799999999999998</v>
      </c>
      <c r="G69">
        <v>0.76400000000000001</v>
      </c>
      <c r="H69" t="s">
        <v>11</v>
      </c>
      <c r="J69" t="s">
        <v>118</v>
      </c>
      <c r="K69">
        <f t="shared" si="9"/>
        <v>0.20260908333333305</v>
      </c>
      <c r="L69">
        <f t="shared" si="10"/>
        <v>0.20339091666666698</v>
      </c>
      <c r="M69">
        <f t="shared" si="11"/>
        <v>2.5106287384115271</v>
      </c>
      <c r="N69">
        <f t="shared" si="12"/>
        <v>0.50975545600981231</v>
      </c>
      <c r="O69">
        <f t="shared" si="13"/>
        <v>0.20303896319307418</v>
      </c>
      <c r="P69">
        <f t="shared" si="14"/>
        <v>2.1172284027689372E-3</v>
      </c>
      <c r="Q69">
        <f t="shared" si="15"/>
        <v>3.8588266649805187E-3</v>
      </c>
      <c r="S69">
        <v>0.197662</v>
      </c>
      <c r="T69">
        <v>0.20457400000000001</v>
      </c>
      <c r="U69">
        <v>0.26658500000000002</v>
      </c>
      <c r="V69">
        <v>0.28212399999999999</v>
      </c>
      <c r="W69">
        <v>0.21504899999999999</v>
      </c>
      <c r="X69">
        <v>0.27318799999999999</v>
      </c>
      <c r="Y69">
        <v>0.33311099999999999</v>
      </c>
      <c r="Z69">
        <v>0.37547399999999997</v>
      </c>
      <c r="AA69">
        <v>0.598306</v>
      </c>
      <c r="AB69">
        <v>0.59840400000000005</v>
      </c>
      <c r="AC69">
        <v>0.59906300000000001</v>
      </c>
      <c r="AD69">
        <v>0.65021700000000004</v>
      </c>
      <c r="AE69">
        <v>0.56338900000000003</v>
      </c>
      <c r="AF69">
        <v>0.56376499999999996</v>
      </c>
      <c r="AG69">
        <v>0.56745800000000002</v>
      </c>
      <c r="AH69">
        <v>0.63436599999999999</v>
      </c>
      <c r="AI69">
        <v>0.60570199999999996</v>
      </c>
      <c r="AJ69">
        <v>1.226451</v>
      </c>
      <c r="AK69">
        <v>2.1892019999999999</v>
      </c>
      <c r="AL69">
        <v>2.3193839999999999</v>
      </c>
      <c r="AM69">
        <v>8.7766999999999998E-2</v>
      </c>
      <c r="AN69">
        <v>8.9349999999999999E-2</v>
      </c>
      <c r="AO69">
        <v>0.16322600000000001</v>
      </c>
      <c r="AP69">
        <v>0.21284600000000001</v>
      </c>
      <c r="AQ69">
        <v>0.626807</v>
      </c>
      <c r="AR69">
        <v>0.62994700000000003</v>
      </c>
      <c r="AS69">
        <v>0.63003399999999998</v>
      </c>
      <c r="AT69">
        <v>0.73622699999999996</v>
      </c>
      <c r="AU69">
        <v>0.52376900000000004</v>
      </c>
      <c r="AV69">
        <v>0.55119200000000002</v>
      </c>
      <c r="AW69">
        <v>0.56748299999999996</v>
      </c>
      <c r="AX69">
        <v>0.595997</v>
      </c>
      <c r="AY69">
        <v>0.35424800000000001</v>
      </c>
      <c r="AZ69">
        <v>0.37622299999999997</v>
      </c>
      <c r="BA69">
        <v>0.37673400000000001</v>
      </c>
      <c r="BB69">
        <v>0.39660299999999998</v>
      </c>
    </row>
    <row r="70" spans="1:54" hidden="1">
      <c r="A70" t="s">
        <v>9</v>
      </c>
      <c r="B70">
        <v>1000000</v>
      </c>
      <c r="C70" t="s">
        <v>17</v>
      </c>
      <c r="D70">
        <v>0.81488394444444401</v>
      </c>
      <c r="E70" t="b">
        <v>1</v>
      </c>
      <c r="F70">
        <v>0.64600000000000002</v>
      </c>
      <c r="G70">
        <v>0.98399999999999999</v>
      </c>
      <c r="H70" t="s">
        <v>11</v>
      </c>
      <c r="J70" t="s">
        <v>118</v>
      </c>
      <c r="K70">
        <f t="shared" si="9"/>
        <v>0.16888394444444399</v>
      </c>
      <c r="L70">
        <f t="shared" si="10"/>
        <v>0.16911605555555598</v>
      </c>
      <c r="M70">
        <f t="shared" si="11"/>
        <v>2.5106287384115267</v>
      </c>
      <c r="N70">
        <f t="shared" si="12"/>
        <v>0.42460532433090753</v>
      </c>
      <c r="O70">
        <f t="shared" si="13"/>
        <v>0.16912310364118394</v>
      </c>
      <c r="P70">
        <f t="shared" si="14"/>
        <v>1.4141131021776477E-3</v>
      </c>
      <c r="Q70">
        <f t="shared" si="15"/>
        <v>1.3743823421198159E-3</v>
      </c>
      <c r="S70">
        <v>0.36453000000000002</v>
      </c>
      <c r="T70">
        <v>0.36534800000000001</v>
      </c>
      <c r="U70">
        <v>0.36602099999999999</v>
      </c>
      <c r="V70">
        <v>0.465507</v>
      </c>
      <c r="W70">
        <v>1.154714</v>
      </c>
      <c r="X70">
        <v>1.1578349999999999</v>
      </c>
      <c r="Y70">
        <v>1.1664909999999999</v>
      </c>
      <c r="Z70">
        <v>1.248262</v>
      </c>
      <c r="AA70">
        <v>0.40523199999999998</v>
      </c>
      <c r="AB70">
        <v>0.41592600000000002</v>
      </c>
      <c r="AC70">
        <v>0.41667100000000001</v>
      </c>
      <c r="AD70">
        <v>0.52465899999999999</v>
      </c>
      <c r="AE70">
        <v>0.77084900000000001</v>
      </c>
      <c r="AF70">
        <v>0.77336099999999997</v>
      </c>
      <c r="AG70">
        <v>0.77742999999999995</v>
      </c>
      <c r="AH70">
        <v>0.844638</v>
      </c>
      <c r="AI70">
        <v>1.152083</v>
      </c>
      <c r="AJ70">
        <v>1.1607639999999999</v>
      </c>
      <c r="AK70">
        <v>1.170949</v>
      </c>
      <c r="AL70">
        <v>1.2107140000000001</v>
      </c>
      <c r="AM70">
        <v>0.111308</v>
      </c>
      <c r="AN70">
        <v>0.11153100000000001</v>
      </c>
      <c r="AO70">
        <v>0.12099799999999999</v>
      </c>
      <c r="AP70">
        <v>0.232844</v>
      </c>
      <c r="AQ70">
        <v>0.77333399999999997</v>
      </c>
      <c r="AR70">
        <v>0.78173599999999999</v>
      </c>
      <c r="AS70">
        <v>0.82044899999999998</v>
      </c>
      <c r="AT70">
        <v>0.85808899999999999</v>
      </c>
      <c r="AU70">
        <v>1.247349</v>
      </c>
      <c r="AV70">
        <v>1.284219</v>
      </c>
      <c r="AW70">
        <v>1.2959540000000001</v>
      </c>
      <c r="AX70">
        <v>1.297966</v>
      </c>
      <c r="AY70">
        <v>1.0857589999999999</v>
      </c>
      <c r="AZ70">
        <v>1.121748</v>
      </c>
      <c r="BA70">
        <v>1.131262</v>
      </c>
      <c r="BB70">
        <v>1.149292</v>
      </c>
    </row>
    <row r="71" spans="1:54" hidden="1">
      <c r="A71" t="s">
        <v>9</v>
      </c>
      <c r="B71">
        <v>1000000</v>
      </c>
      <c r="C71" t="s">
        <v>19</v>
      </c>
      <c r="D71">
        <v>2.12351944444444E-2</v>
      </c>
      <c r="E71" t="b">
        <v>1</v>
      </c>
      <c r="F71">
        <v>1.2E-2</v>
      </c>
      <c r="G71">
        <v>0.03</v>
      </c>
      <c r="H71" t="s">
        <v>11</v>
      </c>
      <c r="J71" t="s">
        <v>118</v>
      </c>
      <c r="K71">
        <f t="shared" si="9"/>
        <v>9.2351944444444001E-3</v>
      </c>
      <c r="L71">
        <f t="shared" si="10"/>
        <v>8.7648055555555986E-3</v>
      </c>
      <c r="M71">
        <f t="shared" si="11"/>
        <v>2.5106287384115267</v>
      </c>
      <c r="N71">
        <f t="shared" si="12"/>
        <v>2.3166519035094705E-2</v>
      </c>
      <c r="O71">
        <f t="shared" si="13"/>
        <v>9.2273774615326629E-3</v>
      </c>
      <c r="P71">
        <f t="shared" si="14"/>
        <v>8.4715109404863854E-4</v>
      </c>
      <c r="Q71">
        <f t="shared" si="15"/>
        <v>5.093437844958127E-2</v>
      </c>
      <c r="S71">
        <v>8.6630000000000006E-3</v>
      </c>
      <c r="T71">
        <v>8.9519999999999999E-3</v>
      </c>
      <c r="U71">
        <v>1.0519000000000001E-2</v>
      </c>
      <c r="V71">
        <v>5.8160000000000003E-2</v>
      </c>
      <c r="W71">
        <v>7.8469999999999998E-3</v>
      </c>
      <c r="X71">
        <v>8.149E-3</v>
      </c>
      <c r="Y71">
        <v>9.6430000000000005E-3</v>
      </c>
      <c r="Z71">
        <v>5.7876999999999998E-2</v>
      </c>
      <c r="AA71">
        <v>7.9799999999999992E-3</v>
      </c>
      <c r="AB71">
        <v>7.9950000000000004E-3</v>
      </c>
      <c r="AC71">
        <v>9.5340000000000008E-3</v>
      </c>
      <c r="AD71">
        <v>5.2479999999999999E-2</v>
      </c>
      <c r="AE71">
        <v>8.7659999999999995E-3</v>
      </c>
      <c r="AF71">
        <v>9.0830000000000008E-3</v>
      </c>
      <c r="AG71">
        <v>1.0985999999999999E-2</v>
      </c>
      <c r="AH71">
        <v>5.9253E-2</v>
      </c>
      <c r="AI71">
        <v>8.3250000000000008E-3</v>
      </c>
      <c r="AJ71">
        <v>8.4150000000000006E-3</v>
      </c>
      <c r="AK71">
        <v>9.7179999999999992E-3</v>
      </c>
      <c r="AL71">
        <v>5.6680000000000001E-2</v>
      </c>
      <c r="AM71">
        <v>8.0110000000000008E-3</v>
      </c>
      <c r="AN71">
        <v>8.1069999999999996E-3</v>
      </c>
      <c r="AO71">
        <v>9.6299999999999997E-3</v>
      </c>
      <c r="AP71">
        <v>5.7367000000000001E-2</v>
      </c>
      <c r="AQ71">
        <v>8.0839999999999992E-3</v>
      </c>
      <c r="AR71">
        <v>8.7270000000000004E-3</v>
      </c>
      <c r="AS71">
        <v>1.0237E-2</v>
      </c>
      <c r="AT71">
        <v>5.7588E-2</v>
      </c>
      <c r="AU71">
        <v>8.8070000000000006E-3</v>
      </c>
      <c r="AV71">
        <v>9.2549999999999993E-3</v>
      </c>
      <c r="AW71">
        <v>1.1126E-2</v>
      </c>
      <c r="AX71">
        <v>6.0403999999999999E-2</v>
      </c>
      <c r="AY71">
        <v>8.3540000000000003E-3</v>
      </c>
      <c r="AZ71">
        <v>8.6870000000000003E-3</v>
      </c>
      <c r="BA71">
        <v>1.0120000000000001E-2</v>
      </c>
      <c r="BB71">
        <v>6.0937999999999999E-2</v>
      </c>
    </row>
    <row r="72" spans="1:54">
      <c r="A72" t="s">
        <v>36</v>
      </c>
      <c r="B72">
        <v>100</v>
      </c>
      <c r="C72" t="s">
        <v>10</v>
      </c>
      <c r="D72">
        <v>0.36401838888888799</v>
      </c>
      <c r="E72" t="b">
        <v>1</v>
      </c>
      <c r="F72">
        <v>0.308</v>
      </c>
      <c r="G72">
        <v>0.42</v>
      </c>
      <c r="H72" t="s">
        <v>11</v>
      </c>
      <c r="J72" t="s">
        <v>118</v>
      </c>
      <c r="K72">
        <f t="shared" si="9"/>
        <v>5.6018388888887993E-2</v>
      </c>
      <c r="L72">
        <f t="shared" si="10"/>
        <v>5.5981611111111995E-2</v>
      </c>
      <c r="M72">
        <f t="shared" si="11"/>
        <v>2.5106287384115271</v>
      </c>
      <c r="N72">
        <f t="shared" si="12"/>
        <v>0.14035475186319835</v>
      </c>
      <c r="O72">
        <f t="shared" si="13"/>
        <v>5.5904224195251068E-2</v>
      </c>
      <c r="P72">
        <f t="shared" si="14"/>
        <v>2.042147892763775E-3</v>
      </c>
      <c r="Q72">
        <f t="shared" si="15"/>
        <v>6.5653044483208046E-4</v>
      </c>
      <c r="S72">
        <v>0.343553</v>
      </c>
      <c r="T72">
        <v>0.39139000000000002</v>
      </c>
      <c r="U72">
        <v>0.40223100000000001</v>
      </c>
      <c r="V72">
        <v>0.436996</v>
      </c>
      <c r="W72">
        <v>0.20782100000000001</v>
      </c>
      <c r="X72">
        <v>0.245055</v>
      </c>
      <c r="Y72">
        <v>0.38471899999999998</v>
      </c>
      <c r="Z72">
        <v>0.57472999999999996</v>
      </c>
      <c r="AA72">
        <v>0.214924</v>
      </c>
      <c r="AB72">
        <v>0.23671500000000001</v>
      </c>
      <c r="AC72">
        <v>0.43338599999999999</v>
      </c>
      <c r="AD72">
        <v>0.49012499999999998</v>
      </c>
      <c r="AE72">
        <v>0.23488300000000001</v>
      </c>
      <c r="AF72">
        <v>0.28494900000000001</v>
      </c>
      <c r="AG72">
        <v>0.30604900000000002</v>
      </c>
      <c r="AH72">
        <v>0.31661400000000001</v>
      </c>
      <c r="AI72">
        <v>0.21245800000000001</v>
      </c>
      <c r="AJ72">
        <v>0.24554400000000001</v>
      </c>
      <c r="AK72">
        <v>0.40348299999999998</v>
      </c>
      <c r="AL72">
        <v>0.55490399999999995</v>
      </c>
      <c r="AM72">
        <v>0.196966</v>
      </c>
      <c r="AN72">
        <v>0.248032</v>
      </c>
      <c r="AO72">
        <v>0.38980300000000001</v>
      </c>
      <c r="AP72">
        <v>0.50225299999999995</v>
      </c>
      <c r="AQ72">
        <v>0.270395</v>
      </c>
      <c r="AR72">
        <v>0.32761699999999999</v>
      </c>
      <c r="AS72">
        <v>0.541099</v>
      </c>
      <c r="AT72">
        <v>0.70760299999999998</v>
      </c>
      <c r="AU72">
        <v>0.19564799999999999</v>
      </c>
      <c r="AV72">
        <v>0.23146700000000001</v>
      </c>
      <c r="AW72">
        <v>0.43231199999999997</v>
      </c>
      <c r="AX72">
        <v>0.53747699999999998</v>
      </c>
      <c r="AY72">
        <v>0.31383800000000001</v>
      </c>
      <c r="AZ72">
        <v>0.32460600000000001</v>
      </c>
      <c r="BA72">
        <v>0.42757699999999998</v>
      </c>
      <c r="BB72">
        <v>0.53744000000000003</v>
      </c>
    </row>
    <row r="73" spans="1:54" hidden="1">
      <c r="A73" t="s">
        <v>36</v>
      </c>
      <c r="B73">
        <v>100</v>
      </c>
      <c r="C73" t="s">
        <v>13</v>
      </c>
      <c r="D73">
        <v>0.38562188888888799</v>
      </c>
      <c r="E73" t="b">
        <v>1</v>
      </c>
      <c r="F73">
        <v>0.34499999999999997</v>
      </c>
      <c r="G73">
        <v>0.42599999999999999</v>
      </c>
      <c r="H73" t="s">
        <v>11</v>
      </c>
      <c r="J73" t="s">
        <v>118</v>
      </c>
      <c r="K73">
        <f t="shared" si="9"/>
        <v>4.0621888888888014E-2</v>
      </c>
      <c r="L73">
        <f t="shared" si="10"/>
        <v>4.0378111111112003E-2</v>
      </c>
      <c r="M73">
        <f t="shared" si="11"/>
        <v>2.5106287384115267</v>
      </c>
      <c r="N73">
        <f t="shared" si="12"/>
        <v>0.10098640093259542</v>
      </c>
      <c r="O73">
        <f t="shared" si="13"/>
        <v>4.022355013608641E-2</v>
      </c>
      <c r="P73">
        <f t="shared" si="14"/>
        <v>9.903122709306449E-3</v>
      </c>
      <c r="Q73">
        <f t="shared" si="15"/>
        <v>6.0011433353778744E-3</v>
      </c>
      <c r="S73">
        <v>0.30966700000000003</v>
      </c>
      <c r="T73">
        <v>0.31620599999999999</v>
      </c>
      <c r="U73">
        <v>0.44278299999999998</v>
      </c>
      <c r="V73">
        <v>0.48408000000000001</v>
      </c>
      <c r="W73">
        <v>0.31085099999999999</v>
      </c>
      <c r="X73">
        <v>0.32750600000000002</v>
      </c>
      <c r="Y73">
        <v>0.34628100000000001</v>
      </c>
      <c r="Z73">
        <v>0.36144799999999999</v>
      </c>
      <c r="AA73">
        <v>0.313195</v>
      </c>
      <c r="AB73">
        <v>0.32410699999999998</v>
      </c>
      <c r="AC73">
        <v>0.39325300000000002</v>
      </c>
      <c r="AD73">
        <v>0.45617000000000002</v>
      </c>
      <c r="AE73">
        <v>0.35529300000000003</v>
      </c>
      <c r="AF73">
        <v>0.37349399999999999</v>
      </c>
      <c r="AG73">
        <v>0.46607799999999999</v>
      </c>
      <c r="AH73">
        <v>0.46890900000000002</v>
      </c>
      <c r="AI73">
        <v>0.28253499999999998</v>
      </c>
      <c r="AJ73">
        <v>0.30073699999999998</v>
      </c>
      <c r="AK73">
        <v>0.39133699999999999</v>
      </c>
      <c r="AL73">
        <v>0.43135800000000002</v>
      </c>
      <c r="AM73">
        <v>0.269177</v>
      </c>
      <c r="AN73">
        <v>0.274173</v>
      </c>
      <c r="AO73">
        <v>0.32673400000000002</v>
      </c>
      <c r="AP73">
        <v>0.383878</v>
      </c>
      <c r="AQ73">
        <v>0.45282699999999998</v>
      </c>
      <c r="AR73">
        <v>0.47703400000000001</v>
      </c>
      <c r="AS73">
        <v>0.57722300000000004</v>
      </c>
      <c r="AT73">
        <v>0.67162699999999997</v>
      </c>
      <c r="AU73">
        <v>0.290574</v>
      </c>
      <c r="AV73">
        <v>0.29498600000000003</v>
      </c>
      <c r="AW73">
        <v>0.41553800000000002</v>
      </c>
      <c r="AX73">
        <v>0.52345900000000001</v>
      </c>
      <c r="AY73">
        <v>0.287906</v>
      </c>
      <c r="AZ73">
        <v>0.29083300000000001</v>
      </c>
      <c r="BA73">
        <v>0.43126100000000001</v>
      </c>
      <c r="BB73">
        <v>0.45987</v>
      </c>
    </row>
    <row r="74" spans="1:54" hidden="1">
      <c r="A74" t="s">
        <v>36</v>
      </c>
      <c r="B74">
        <v>100</v>
      </c>
      <c r="C74" t="s">
        <v>15</v>
      </c>
      <c r="D74">
        <v>0.33850708333333301</v>
      </c>
      <c r="E74" t="b">
        <v>1</v>
      </c>
      <c r="F74">
        <v>0.28499999999999998</v>
      </c>
      <c r="G74">
        <v>0.39200000000000002</v>
      </c>
      <c r="H74" t="s">
        <v>11</v>
      </c>
      <c r="J74" t="s">
        <v>118</v>
      </c>
      <c r="K74">
        <f t="shared" si="9"/>
        <v>5.3507083333333039E-2</v>
      </c>
      <c r="L74">
        <f t="shared" si="10"/>
        <v>5.3492916666667001E-2</v>
      </c>
      <c r="M74">
        <f t="shared" si="11"/>
        <v>2.5106287384115271</v>
      </c>
      <c r="N74">
        <f t="shared" si="12"/>
        <v>0.13519696447358917</v>
      </c>
      <c r="O74">
        <f t="shared" si="13"/>
        <v>5.3849843429709242E-2</v>
      </c>
      <c r="P74">
        <f t="shared" si="14"/>
        <v>6.3651085044214E-3</v>
      </c>
      <c r="Q74">
        <f t="shared" si="15"/>
        <v>2.6476245355748056E-4</v>
      </c>
      <c r="S74">
        <v>0.42586499999999999</v>
      </c>
      <c r="T74">
        <v>0.43101499999999998</v>
      </c>
      <c r="U74">
        <v>0.53340299999999996</v>
      </c>
      <c r="V74">
        <v>0.575789</v>
      </c>
      <c r="W74">
        <v>0.23452000000000001</v>
      </c>
      <c r="X74">
        <v>0.24727399999999999</v>
      </c>
      <c r="Y74">
        <v>0.28780499999999998</v>
      </c>
      <c r="Z74">
        <v>0.33018500000000001</v>
      </c>
      <c r="AA74">
        <v>0.24224699999999999</v>
      </c>
      <c r="AB74">
        <v>0.25579400000000002</v>
      </c>
      <c r="AC74">
        <v>0.259079</v>
      </c>
      <c r="AD74">
        <v>0.33172200000000002</v>
      </c>
      <c r="AE74">
        <v>0.26326699999999997</v>
      </c>
      <c r="AF74">
        <v>0.28586400000000001</v>
      </c>
      <c r="AG74">
        <v>0.31031900000000001</v>
      </c>
      <c r="AH74">
        <v>0.32204300000000002</v>
      </c>
      <c r="AI74">
        <v>0.209976</v>
      </c>
      <c r="AJ74">
        <v>0.21392900000000001</v>
      </c>
      <c r="AK74">
        <v>0.236509</v>
      </c>
      <c r="AL74">
        <v>0.29716199999999998</v>
      </c>
      <c r="AM74">
        <v>0.21578900000000001</v>
      </c>
      <c r="AN74">
        <v>0.22323299999999999</v>
      </c>
      <c r="AO74">
        <v>0.23358699999999999</v>
      </c>
      <c r="AP74">
        <v>0.27913199999999999</v>
      </c>
      <c r="AQ74">
        <v>0.48481400000000002</v>
      </c>
      <c r="AR74">
        <v>0.48547000000000001</v>
      </c>
      <c r="AS74">
        <v>0.57743900000000004</v>
      </c>
      <c r="AT74">
        <v>0.71220099999999997</v>
      </c>
      <c r="AU74">
        <v>0.239148</v>
      </c>
      <c r="AV74">
        <v>0.26920100000000002</v>
      </c>
      <c r="AW74">
        <v>0.27138899999999999</v>
      </c>
      <c r="AX74">
        <v>0.322517</v>
      </c>
      <c r="AY74">
        <v>0.31769399999999998</v>
      </c>
      <c r="AZ74">
        <v>0.32412600000000003</v>
      </c>
      <c r="BA74">
        <v>0.41409000000000001</v>
      </c>
      <c r="BB74">
        <v>0.52265799999999996</v>
      </c>
    </row>
    <row r="75" spans="1:54" hidden="1">
      <c r="A75" t="s">
        <v>36</v>
      </c>
      <c r="B75">
        <v>100</v>
      </c>
      <c r="C75" t="s">
        <v>17</v>
      </c>
      <c r="D75">
        <v>0.57590652777777696</v>
      </c>
      <c r="E75" t="b">
        <v>1</v>
      </c>
      <c r="F75">
        <v>0.51100000000000001</v>
      </c>
      <c r="G75">
        <v>0.64100000000000001</v>
      </c>
      <c r="H75" t="s">
        <v>11</v>
      </c>
      <c r="J75" t="s">
        <v>118</v>
      </c>
      <c r="K75">
        <f t="shared" si="9"/>
        <v>6.4906527777776946E-2</v>
      </c>
      <c r="L75">
        <f t="shared" si="10"/>
        <v>6.5093472222223059E-2</v>
      </c>
      <c r="M75">
        <f t="shared" si="11"/>
        <v>2.5106287384115271</v>
      </c>
      <c r="N75">
        <f t="shared" si="12"/>
        <v>0.16338478708186041</v>
      </c>
      <c r="O75">
        <f t="shared" si="13"/>
        <v>6.507723925172379E-2</v>
      </c>
      <c r="P75">
        <f t="shared" si="14"/>
        <v>2.6232132141703014E-3</v>
      </c>
      <c r="Q75">
        <f t="shared" si="15"/>
        <v>2.8802102168546491E-3</v>
      </c>
      <c r="S75">
        <v>0.42855799999999999</v>
      </c>
      <c r="T75">
        <v>0.441166</v>
      </c>
      <c r="U75">
        <v>0.50611600000000001</v>
      </c>
      <c r="V75">
        <v>0.595723</v>
      </c>
      <c r="W75">
        <v>0.53855699999999995</v>
      </c>
      <c r="X75">
        <v>0.57284299999999999</v>
      </c>
      <c r="Y75">
        <v>0.60771399999999998</v>
      </c>
      <c r="Z75">
        <v>0.69073899999999999</v>
      </c>
      <c r="AA75">
        <v>0.53931899999999999</v>
      </c>
      <c r="AB75">
        <v>0.65517300000000001</v>
      </c>
      <c r="AC75">
        <v>0.66463700000000003</v>
      </c>
      <c r="AD75">
        <v>0.70095600000000002</v>
      </c>
      <c r="AE75">
        <v>0.50317199999999995</v>
      </c>
      <c r="AF75">
        <v>0.52450600000000003</v>
      </c>
      <c r="AG75">
        <v>0.52585599999999999</v>
      </c>
      <c r="AH75">
        <v>0.55124799999999996</v>
      </c>
      <c r="AI75">
        <v>0.73910699999999996</v>
      </c>
      <c r="AJ75">
        <v>0.76421099999999997</v>
      </c>
      <c r="AK75">
        <v>0.80546899999999999</v>
      </c>
      <c r="AL75">
        <v>0.89286399999999999</v>
      </c>
      <c r="AM75">
        <v>0.35504599999999997</v>
      </c>
      <c r="AN75">
        <v>0.39171499999999998</v>
      </c>
      <c r="AO75">
        <v>0.42888799999999999</v>
      </c>
      <c r="AP75">
        <v>0.50519000000000003</v>
      </c>
      <c r="AQ75">
        <v>0.56720700000000002</v>
      </c>
      <c r="AR75">
        <v>0.67868200000000001</v>
      </c>
      <c r="AS75">
        <v>0.69430599999999998</v>
      </c>
      <c r="AT75">
        <v>0.83622099999999999</v>
      </c>
      <c r="AU75">
        <v>0.61276600000000003</v>
      </c>
      <c r="AV75">
        <v>0.62424000000000002</v>
      </c>
      <c r="AW75">
        <v>0.68721699999999997</v>
      </c>
      <c r="AX75">
        <v>0.76112500000000005</v>
      </c>
      <c r="AY75">
        <v>0.306977</v>
      </c>
      <c r="AZ75">
        <v>0.31891999999999998</v>
      </c>
      <c r="BA75">
        <v>0.33918100000000001</v>
      </c>
      <c r="BB75">
        <v>0.37702000000000002</v>
      </c>
    </row>
    <row r="76" spans="1:54" hidden="1">
      <c r="A76" t="s">
        <v>36</v>
      </c>
      <c r="B76">
        <v>100</v>
      </c>
      <c r="C76" t="s">
        <v>19</v>
      </c>
      <c r="D76">
        <v>0.18828075</v>
      </c>
      <c r="E76" t="b">
        <v>1</v>
      </c>
      <c r="F76">
        <v>0.17299999999999999</v>
      </c>
      <c r="G76">
        <v>0.20399999999999999</v>
      </c>
      <c r="H76" t="s">
        <v>11</v>
      </c>
      <c r="J76" t="s">
        <v>118</v>
      </c>
      <c r="K76">
        <f t="shared" si="9"/>
        <v>1.528075000000001E-2</v>
      </c>
      <c r="L76">
        <f t="shared" si="10"/>
        <v>1.571924999999999E-2</v>
      </c>
      <c r="M76">
        <f t="shared" si="11"/>
        <v>2.5106287384115267</v>
      </c>
      <c r="N76">
        <f t="shared" si="12"/>
        <v>3.8669555498990205E-2</v>
      </c>
      <c r="O76">
        <f t="shared" si="13"/>
        <v>1.5402339225773545E-2</v>
      </c>
      <c r="P76">
        <f t="shared" si="14"/>
        <v>7.8942051587900172E-3</v>
      </c>
      <c r="Q76">
        <f t="shared" si="15"/>
        <v>2.8696235459645652E-2</v>
      </c>
      <c r="S76">
        <v>0.21960399999999999</v>
      </c>
      <c r="T76">
        <v>0.22792100000000001</v>
      </c>
      <c r="U76">
        <v>0.231291</v>
      </c>
      <c r="V76">
        <v>0.250004</v>
      </c>
      <c r="W76">
        <v>0.15609799999999999</v>
      </c>
      <c r="X76">
        <v>0.15789900000000001</v>
      </c>
      <c r="Y76">
        <v>0.160944</v>
      </c>
      <c r="Z76">
        <v>0.18579399999999999</v>
      </c>
      <c r="AA76">
        <v>0.16386600000000001</v>
      </c>
      <c r="AB76">
        <v>0.165017</v>
      </c>
      <c r="AC76">
        <v>0.18918199999999999</v>
      </c>
      <c r="AD76">
        <v>0.21634400000000001</v>
      </c>
      <c r="AE76">
        <v>0.15829099999999999</v>
      </c>
      <c r="AF76">
        <v>0.16322800000000001</v>
      </c>
      <c r="AG76">
        <v>0.165182</v>
      </c>
      <c r="AH76">
        <v>0.18415799999999999</v>
      </c>
      <c r="AI76">
        <v>0.15876899999999999</v>
      </c>
      <c r="AJ76">
        <v>0.159133</v>
      </c>
      <c r="AK76">
        <v>0.160443</v>
      </c>
      <c r="AL76">
        <v>0.190831</v>
      </c>
      <c r="AM76">
        <v>0.15287999999999999</v>
      </c>
      <c r="AN76">
        <v>0.15392500000000001</v>
      </c>
      <c r="AO76">
        <v>0.15735399999999999</v>
      </c>
      <c r="AP76">
        <v>0.19411300000000001</v>
      </c>
      <c r="AQ76">
        <v>0.21124100000000001</v>
      </c>
      <c r="AR76">
        <v>0.21521699999999999</v>
      </c>
      <c r="AS76">
        <v>0.22523599999999999</v>
      </c>
      <c r="AT76">
        <v>0.26724100000000001</v>
      </c>
      <c r="AU76">
        <v>0.15640100000000001</v>
      </c>
      <c r="AV76">
        <v>0.15651399999999999</v>
      </c>
      <c r="AW76">
        <v>0.15939400000000001</v>
      </c>
      <c r="AX76">
        <v>0.187995</v>
      </c>
      <c r="AY76">
        <v>0.16161</v>
      </c>
      <c r="AZ76">
        <v>0.198768</v>
      </c>
      <c r="BA76">
        <v>0.22719500000000001</v>
      </c>
      <c r="BB76">
        <v>0.289024</v>
      </c>
    </row>
    <row r="77" spans="1:54">
      <c r="A77" t="s">
        <v>36</v>
      </c>
      <c r="B77">
        <v>1000</v>
      </c>
      <c r="C77" t="s">
        <v>10</v>
      </c>
      <c r="D77">
        <v>0.27015986111111101</v>
      </c>
      <c r="E77" t="b">
        <v>1</v>
      </c>
      <c r="F77">
        <v>0.23400000000000001</v>
      </c>
      <c r="G77">
        <v>0.30599999999999999</v>
      </c>
      <c r="H77" t="s">
        <v>11</v>
      </c>
      <c r="J77" t="s">
        <v>118</v>
      </c>
      <c r="K77">
        <f t="shared" si="9"/>
        <v>3.6159861111110997E-2</v>
      </c>
      <c r="L77">
        <f t="shared" si="10"/>
        <v>3.5840138888888984E-2</v>
      </c>
      <c r="M77">
        <f t="shared" si="11"/>
        <v>2.5106287384115271</v>
      </c>
      <c r="N77">
        <f t="shared" si="12"/>
        <v>9.0592926832426757E-2</v>
      </c>
      <c r="O77">
        <f t="shared" si="13"/>
        <v>3.6083760791229068E-2</v>
      </c>
      <c r="P77">
        <f t="shared" si="14"/>
        <v>2.1089908095285586E-3</v>
      </c>
      <c r="Q77">
        <f t="shared" si="15"/>
        <v>8.8419095759129079E-3</v>
      </c>
      <c r="S77">
        <v>0.29270600000000002</v>
      </c>
      <c r="T77">
        <v>0.328542</v>
      </c>
      <c r="U77">
        <v>0.39941399999999999</v>
      </c>
      <c r="V77">
        <v>0.55996900000000005</v>
      </c>
      <c r="W77">
        <v>0.18759000000000001</v>
      </c>
      <c r="X77">
        <v>0.20066000000000001</v>
      </c>
      <c r="Y77">
        <v>0.20924300000000001</v>
      </c>
      <c r="Z77">
        <v>0.32622299999999999</v>
      </c>
      <c r="AA77">
        <v>0.21804499999999999</v>
      </c>
      <c r="AB77">
        <v>0.22278999999999999</v>
      </c>
      <c r="AC77">
        <v>0.23205300000000001</v>
      </c>
      <c r="AD77">
        <v>0.36102400000000001</v>
      </c>
      <c r="AE77">
        <v>0.19501299999999999</v>
      </c>
      <c r="AF77">
        <v>0.202876</v>
      </c>
      <c r="AG77">
        <v>0.22251299999999999</v>
      </c>
      <c r="AH77">
        <v>0.35163699999999998</v>
      </c>
      <c r="AI77">
        <v>0.19355</v>
      </c>
      <c r="AJ77">
        <v>0.20441899999999999</v>
      </c>
      <c r="AK77">
        <v>0.26464700000000002</v>
      </c>
      <c r="AL77">
        <v>0.38692500000000002</v>
      </c>
      <c r="AM77">
        <v>0.191194</v>
      </c>
      <c r="AN77">
        <v>0.19503100000000001</v>
      </c>
      <c r="AO77">
        <v>0.26533600000000002</v>
      </c>
      <c r="AP77">
        <v>0.38059999999999999</v>
      </c>
      <c r="AQ77">
        <v>0.28112300000000001</v>
      </c>
      <c r="AR77">
        <v>0.286916</v>
      </c>
      <c r="AS77">
        <v>0.293491</v>
      </c>
      <c r="AT77">
        <v>0.34702100000000002</v>
      </c>
      <c r="AU77">
        <v>0.19106600000000001</v>
      </c>
      <c r="AV77">
        <v>0.19699</v>
      </c>
      <c r="AW77">
        <v>0.22272500000000001</v>
      </c>
      <c r="AX77">
        <v>0.321158</v>
      </c>
      <c r="AY77">
        <v>0.20613799999999999</v>
      </c>
      <c r="AZ77">
        <v>0.21123700000000001</v>
      </c>
      <c r="BA77">
        <v>0.214036</v>
      </c>
      <c r="BB77">
        <v>0.36185400000000001</v>
      </c>
    </row>
    <row r="78" spans="1:54" hidden="1">
      <c r="A78" t="s">
        <v>36</v>
      </c>
      <c r="B78">
        <v>1000</v>
      </c>
      <c r="C78" t="s">
        <v>13</v>
      </c>
      <c r="D78">
        <v>0.35020427777777702</v>
      </c>
      <c r="E78" t="b">
        <v>1</v>
      </c>
      <c r="F78">
        <v>0.30499999999999999</v>
      </c>
      <c r="G78">
        <v>0.39600000000000002</v>
      </c>
      <c r="H78" t="s">
        <v>11</v>
      </c>
      <c r="J78" t="s">
        <v>118</v>
      </c>
      <c r="K78">
        <f t="shared" si="9"/>
        <v>4.5204277777777024E-2</v>
      </c>
      <c r="L78">
        <f t="shared" si="10"/>
        <v>4.5795722222223001E-2</v>
      </c>
      <c r="M78">
        <f t="shared" si="11"/>
        <v>2.5106287384115271</v>
      </c>
      <c r="N78">
        <f t="shared" si="12"/>
        <v>0.11437932121150216</v>
      </c>
      <c r="O78">
        <f t="shared" si="13"/>
        <v>4.5558038694271406E-2</v>
      </c>
      <c r="P78">
        <f t="shared" si="14"/>
        <v>7.7650602754956799E-3</v>
      </c>
      <c r="Q78">
        <f t="shared" si="15"/>
        <v>1.3083815813925865E-2</v>
      </c>
      <c r="S78">
        <v>0.35822199999999998</v>
      </c>
      <c r="T78">
        <v>0.38822000000000001</v>
      </c>
      <c r="U78">
        <v>0.40606399999999998</v>
      </c>
      <c r="V78">
        <v>0.48799700000000001</v>
      </c>
      <c r="W78">
        <v>0.23468900000000001</v>
      </c>
      <c r="X78">
        <v>0.25076799999999999</v>
      </c>
      <c r="Y78">
        <v>0.25757799999999997</v>
      </c>
      <c r="Z78">
        <v>0.37561099999999997</v>
      </c>
      <c r="AA78">
        <v>0.47778399999999999</v>
      </c>
      <c r="AB78">
        <v>0.48197200000000001</v>
      </c>
      <c r="AC78">
        <v>0.56209799999999999</v>
      </c>
      <c r="AD78">
        <v>0.63258999999999999</v>
      </c>
      <c r="AE78">
        <v>0.303288</v>
      </c>
      <c r="AF78">
        <v>0.31126199999999998</v>
      </c>
      <c r="AG78">
        <v>0.31135499999999999</v>
      </c>
      <c r="AH78">
        <v>0.35491400000000001</v>
      </c>
      <c r="AI78">
        <v>0.36964399999999997</v>
      </c>
      <c r="AJ78">
        <v>0.38380300000000001</v>
      </c>
      <c r="AK78">
        <v>0.43782300000000002</v>
      </c>
      <c r="AL78">
        <v>0.47348099999999999</v>
      </c>
      <c r="AM78">
        <v>0.23517399999999999</v>
      </c>
      <c r="AN78">
        <v>0.25856400000000002</v>
      </c>
      <c r="AO78">
        <v>0.29213</v>
      </c>
      <c r="AP78">
        <v>0.37604300000000002</v>
      </c>
      <c r="AQ78">
        <v>0.23000300000000001</v>
      </c>
      <c r="AR78">
        <v>0.23852899999999999</v>
      </c>
      <c r="AS78">
        <v>0.31561</v>
      </c>
      <c r="AT78">
        <v>0.426259</v>
      </c>
      <c r="AU78">
        <v>0.202623</v>
      </c>
      <c r="AV78">
        <v>0.20394200000000001</v>
      </c>
      <c r="AW78">
        <v>0.212919</v>
      </c>
      <c r="AX78">
        <v>0.37649100000000002</v>
      </c>
      <c r="AY78">
        <v>0.28721000000000002</v>
      </c>
      <c r="AZ78">
        <v>0.29874800000000001</v>
      </c>
      <c r="BA78">
        <v>0.30505300000000002</v>
      </c>
      <c r="BB78">
        <v>0.48889300000000002</v>
      </c>
    </row>
    <row r="79" spans="1:54" hidden="1">
      <c r="A79" t="s">
        <v>36</v>
      </c>
      <c r="B79">
        <v>1000</v>
      </c>
      <c r="C79" t="s">
        <v>15</v>
      </c>
      <c r="D79">
        <v>0.33536344444444399</v>
      </c>
      <c r="E79" t="b">
        <v>1</v>
      </c>
      <c r="F79">
        <v>0.28100000000000003</v>
      </c>
      <c r="G79">
        <v>0.38900000000000001</v>
      </c>
      <c r="H79" t="s">
        <v>11</v>
      </c>
      <c r="J79" t="s">
        <v>118</v>
      </c>
      <c r="K79">
        <f t="shared" si="9"/>
        <v>5.4363444444443965E-2</v>
      </c>
      <c r="L79">
        <f t="shared" si="10"/>
        <v>5.363655555555602E-2</v>
      </c>
      <c r="M79">
        <f t="shared" si="11"/>
        <v>2.5106287384115267</v>
      </c>
      <c r="N79">
        <f t="shared" si="12"/>
        <v>0.13549760134952474</v>
      </c>
      <c r="O79">
        <f t="shared" si="13"/>
        <v>5.3969589081997837E-2</v>
      </c>
      <c r="P79">
        <f t="shared" si="14"/>
        <v>7.297727648949287E-3</v>
      </c>
      <c r="Q79">
        <f t="shared" si="15"/>
        <v>1.3370913052258475E-2</v>
      </c>
      <c r="S79">
        <v>0.26766899999999999</v>
      </c>
      <c r="T79">
        <v>0.26946199999999998</v>
      </c>
      <c r="U79">
        <v>0.30952099999999999</v>
      </c>
      <c r="V79">
        <v>0.43167299999999997</v>
      </c>
      <c r="W79">
        <v>0.180343</v>
      </c>
      <c r="X79">
        <v>0.19328400000000001</v>
      </c>
      <c r="Y79">
        <v>0.20565600000000001</v>
      </c>
      <c r="Z79">
        <v>0.37118000000000001</v>
      </c>
      <c r="AA79">
        <v>0.40726600000000002</v>
      </c>
      <c r="AB79">
        <v>0.41795700000000002</v>
      </c>
      <c r="AC79">
        <v>0.42502099999999998</v>
      </c>
      <c r="AD79">
        <v>0.44114700000000001</v>
      </c>
      <c r="AE79">
        <v>0.20163800000000001</v>
      </c>
      <c r="AF79">
        <v>0.203239</v>
      </c>
      <c r="AG79">
        <v>0.20400699999999999</v>
      </c>
      <c r="AH79">
        <v>0.304261</v>
      </c>
      <c r="AI79">
        <v>0.205068</v>
      </c>
      <c r="AJ79">
        <v>0.207481</v>
      </c>
      <c r="AK79">
        <v>0.45047300000000001</v>
      </c>
      <c r="AL79">
        <v>0.45486700000000002</v>
      </c>
      <c r="AM79">
        <v>0.34557199999999999</v>
      </c>
      <c r="AN79">
        <v>0.35200500000000001</v>
      </c>
      <c r="AO79">
        <v>0.36319000000000001</v>
      </c>
      <c r="AP79">
        <v>0.444434</v>
      </c>
      <c r="AQ79">
        <v>0.39860000000000001</v>
      </c>
      <c r="AR79">
        <v>0.39866600000000002</v>
      </c>
      <c r="AS79">
        <v>0.58337700000000003</v>
      </c>
      <c r="AT79">
        <v>0.77375400000000005</v>
      </c>
      <c r="AU79">
        <v>0.227441</v>
      </c>
      <c r="AV79">
        <v>0.24290800000000001</v>
      </c>
      <c r="AW79">
        <v>0.24787699999999999</v>
      </c>
      <c r="AX79">
        <v>0.35053400000000001</v>
      </c>
      <c r="AY79">
        <v>0.25614799999999999</v>
      </c>
      <c r="AZ79">
        <v>0.257546</v>
      </c>
      <c r="BA79">
        <v>0.26542500000000002</v>
      </c>
      <c r="BB79">
        <v>0.41439399999999998</v>
      </c>
    </row>
    <row r="80" spans="1:54" hidden="1">
      <c r="A80" t="s">
        <v>36</v>
      </c>
      <c r="B80">
        <v>1000</v>
      </c>
      <c r="C80" t="s">
        <v>17</v>
      </c>
      <c r="D80">
        <v>0.446034499999999</v>
      </c>
      <c r="E80" t="b">
        <v>1</v>
      </c>
      <c r="F80">
        <v>0.38200000000000001</v>
      </c>
      <c r="G80">
        <v>0.51</v>
      </c>
      <c r="H80" t="s">
        <v>11</v>
      </c>
      <c r="J80" t="s">
        <v>118</v>
      </c>
      <c r="K80">
        <f t="shared" si="9"/>
        <v>6.4034499999998995E-2</v>
      </c>
      <c r="L80">
        <f t="shared" si="10"/>
        <v>6.3965500000001008E-2</v>
      </c>
      <c r="M80">
        <f t="shared" si="11"/>
        <v>2.5106287384115271</v>
      </c>
      <c r="N80">
        <f t="shared" si="12"/>
        <v>0.16055180919887013</v>
      </c>
      <c r="O80">
        <f t="shared" si="13"/>
        <v>6.3948845459504758E-2</v>
      </c>
      <c r="P80">
        <f t="shared" si="14"/>
        <v>1.339422782049715E-3</v>
      </c>
      <c r="Q80">
        <f t="shared" si="15"/>
        <v>1.0775441363325773E-3</v>
      </c>
      <c r="S80">
        <v>0.48293199999999997</v>
      </c>
      <c r="T80">
        <v>0.49935000000000002</v>
      </c>
      <c r="U80">
        <v>0.51621399999999995</v>
      </c>
      <c r="V80">
        <v>0.52286999999999995</v>
      </c>
      <c r="W80">
        <v>0.62702000000000002</v>
      </c>
      <c r="X80">
        <v>0.67151300000000003</v>
      </c>
      <c r="Y80">
        <v>0.69174199999999997</v>
      </c>
      <c r="Z80">
        <v>0.692523</v>
      </c>
      <c r="AA80">
        <v>0.260156</v>
      </c>
      <c r="AB80">
        <v>0.26091799999999998</v>
      </c>
      <c r="AC80">
        <v>0.26463199999999998</v>
      </c>
      <c r="AD80">
        <v>0.45236799999999999</v>
      </c>
      <c r="AE80">
        <v>0.28269499999999997</v>
      </c>
      <c r="AF80">
        <v>0.285966</v>
      </c>
      <c r="AG80">
        <v>0.29076600000000002</v>
      </c>
      <c r="AH80">
        <v>0.35313800000000001</v>
      </c>
      <c r="AI80">
        <v>0.65808199999999994</v>
      </c>
      <c r="AJ80">
        <v>0.65808999999999995</v>
      </c>
      <c r="AK80">
        <v>0.67670600000000003</v>
      </c>
      <c r="AL80">
        <v>0.79689399999999999</v>
      </c>
      <c r="AM80">
        <v>0.35863</v>
      </c>
      <c r="AN80">
        <v>0.36339100000000002</v>
      </c>
      <c r="AO80">
        <v>0.36416799999999999</v>
      </c>
      <c r="AP80">
        <v>0.42063400000000001</v>
      </c>
      <c r="AQ80">
        <v>0.37568600000000002</v>
      </c>
      <c r="AR80">
        <v>0.38342199999999999</v>
      </c>
      <c r="AS80">
        <v>0.39787</v>
      </c>
      <c r="AT80">
        <v>0.55065399999999998</v>
      </c>
      <c r="AU80">
        <v>0.33552399999999999</v>
      </c>
      <c r="AV80">
        <v>0.338505</v>
      </c>
      <c r="AW80">
        <v>0.352182</v>
      </c>
      <c r="AX80">
        <v>0.400426</v>
      </c>
      <c r="AY80">
        <v>0.35019699999999998</v>
      </c>
      <c r="AZ80">
        <v>0.36562299999999998</v>
      </c>
      <c r="BA80">
        <v>0.36681799999999998</v>
      </c>
      <c r="BB80">
        <v>0.38893699999999998</v>
      </c>
    </row>
    <row r="81" spans="1:54" hidden="1">
      <c r="A81" t="s">
        <v>36</v>
      </c>
      <c r="B81">
        <v>1000</v>
      </c>
      <c r="C81" t="s">
        <v>19</v>
      </c>
      <c r="D81">
        <v>0.16001374999999901</v>
      </c>
      <c r="E81" t="b">
        <v>1</v>
      </c>
      <c r="F81">
        <v>0.13900000000000001</v>
      </c>
      <c r="G81">
        <v>0.18099999999999999</v>
      </c>
      <c r="H81" t="s">
        <v>11</v>
      </c>
      <c r="J81" t="s">
        <v>118</v>
      </c>
      <c r="K81">
        <f t="shared" si="9"/>
        <v>2.1013749999998999E-2</v>
      </c>
      <c r="L81">
        <f t="shared" si="10"/>
        <v>2.0986250000000983E-2</v>
      </c>
      <c r="M81">
        <f t="shared" si="11"/>
        <v>2.5106287384115271</v>
      </c>
      <c r="N81">
        <f t="shared" si="12"/>
        <v>5.3757150703729967E-2</v>
      </c>
      <c r="O81">
        <f t="shared" si="13"/>
        <v>2.1411827994027535E-2</v>
      </c>
      <c r="P81">
        <f t="shared" si="14"/>
        <v>1.8591499714063358E-2</v>
      </c>
      <c r="Q81">
        <f t="shared" si="15"/>
        <v>1.3086669441682963E-3</v>
      </c>
      <c r="S81">
        <v>0.170405</v>
      </c>
      <c r="T81">
        <v>0.17147699999999999</v>
      </c>
      <c r="U81">
        <v>0.17505699999999999</v>
      </c>
      <c r="V81">
        <v>0.247006</v>
      </c>
      <c r="W81">
        <v>0.125387</v>
      </c>
      <c r="X81">
        <v>0.125446</v>
      </c>
      <c r="Y81">
        <v>0.12620100000000001</v>
      </c>
      <c r="Z81">
        <v>0.23804500000000001</v>
      </c>
      <c r="AA81">
        <v>0.13103300000000001</v>
      </c>
      <c r="AB81">
        <v>0.131549</v>
      </c>
      <c r="AC81">
        <v>0.13248199999999999</v>
      </c>
      <c r="AD81">
        <v>0.26612999999999998</v>
      </c>
      <c r="AE81">
        <v>0.12615499999999999</v>
      </c>
      <c r="AF81">
        <v>0.12806400000000001</v>
      </c>
      <c r="AG81">
        <v>0.13803499999999999</v>
      </c>
      <c r="AH81">
        <v>0.18426699999999999</v>
      </c>
      <c r="AI81">
        <v>0.13139100000000001</v>
      </c>
      <c r="AJ81">
        <v>0.13159199999999999</v>
      </c>
      <c r="AK81">
        <v>0.13284799999999999</v>
      </c>
      <c r="AL81">
        <v>0.246396</v>
      </c>
      <c r="AM81">
        <v>0.127521</v>
      </c>
      <c r="AN81">
        <v>0.127663</v>
      </c>
      <c r="AO81">
        <v>0.12958</v>
      </c>
      <c r="AP81">
        <v>0.25956200000000001</v>
      </c>
      <c r="AQ81">
        <v>0.12651399999999999</v>
      </c>
      <c r="AR81">
        <v>0.12693599999999999</v>
      </c>
      <c r="AS81">
        <v>0.12848000000000001</v>
      </c>
      <c r="AT81">
        <v>0.25112200000000001</v>
      </c>
      <c r="AU81">
        <v>0.118213</v>
      </c>
      <c r="AV81">
        <v>0.1198</v>
      </c>
      <c r="AW81">
        <v>0.123282</v>
      </c>
      <c r="AX81">
        <v>0.25207099999999999</v>
      </c>
      <c r="AY81">
        <v>0.13148099999999999</v>
      </c>
      <c r="AZ81">
        <v>0.13197800000000001</v>
      </c>
      <c r="BA81">
        <v>0.134544</v>
      </c>
      <c r="BB81">
        <v>0.212782</v>
      </c>
    </row>
    <row r="82" spans="1:54">
      <c r="A82" t="s">
        <v>36</v>
      </c>
      <c r="B82">
        <v>10000</v>
      </c>
      <c r="C82" t="s">
        <v>10</v>
      </c>
      <c r="D82">
        <v>0.219596777777777</v>
      </c>
      <c r="E82" t="b">
        <v>1</v>
      </c>
      <c r="F82">
        <v>0.188</v>
      </c>
      <c r="G82">
        <v>0.251</v>
      </c>
      <c r="H82" t="s">
        <v>11</v>
      </c>
      <c r="J82" t="s">
        <v>118</v>
      </c>
      <c r="K82">
        <f t="shared" si="9"/>
        <v>3.1596777777777002E-2</v>
      </c>
      <c r="L82">
        <f t="shared" si="10"/>
        <v>3.1403222222222998E-2</v>
      </c>
      <c r="M82">
        <f t="shared" si="11"/>
        <v>2.5106287384115271</v>
      </c>
      <c r="N82">
        <f t="shared" si="12"/>
        <v>7.9270212144612689E-2</v>
      </c>
      <c r="O82">
        <f t="shared" si="13"/>
        <v>3.1573848786088099E-2</v>
      </c>
      <c r="P82">
        <f t="shared" si="14"/>
        <v>7.2620198583474261E-4</v>
      </c>
      <c r="Q82">
        <f t="shared" si="15"/>
        <v>6.1258004507705613E-3</v>
      </c>
      <c r="S82">
        <v>0.16764299999999999</v>
      </c>
      <c r="T82">
        <v>0.16825899999999999</v>
      </c>
      <c r="U82">
        <v>0.18273200000000001</v>
      </c>
      <c r="V82">
        <v>0.336812</v>
      </c>
      <c r="W82">
        <v>0.16633600000000001</v>
      </c>
      <c r="X82">
        <v>0.16819899999999999</v>
      </c>
      <c r="Y82">
        <v>0.17080899999999999</v>
      </c>
      <c r="Z82">
        <v>0.29163899999999998</v>
      </c>
      <c r="AA82">
        <v>0.17416400000000001</v>
      </c>
      <c r="AB82">
        <v>0.18718599999999999</v>
      </c>
      <c r="AC82">
        <v>0.20569000000000001</v>
      </c>
      <c r="AD82">
        <v>0.30040800000000001</v>
      </c>
      <c r="AE82">
        <v>0.16028899999999999</v>
      </c>
      <c r="AF82">
        <v>0.16469500000000001</v>
      </c>
      <c r="AG82">
        <v>0.16552800000000001</v>
      </c>
      <c r="AH82">
        <v>0.34695399999999998</v>
      </c>
      <c r="AI82">
        <v>0.17524600000000001</v>
      </c>
      <c r="AJ82">
        <v>0.17596200000000001</v>
      </c>
      <c r="AK82">
        <v>0.18593299999999999</v>
      </c>
      <c r="AL82">
        <v>0.34449400000000002</v>
      </c>
      <c r="AM82">
        <v>0.17660200000000001</v>
      </c>
      <c r="AN82">
        <v>0.17979400000000001</v>
      </c>
      <c r="AO82">
        <v>0.291827</v>
      </c>
      <c r="AP82">
        <v>0.367066</v>
      </c>
      <c r="AQ82">
        <v>0.163491</v>
      </c>
      <c r="AR82">
        <v>0.165108</v>
      </c>
      <c r="AS82">
        <v>0.17144000000000001</v>
      </c>
      <c r="AT82">
        <v>0.27710699999999999</v>
      </c>
      <c r="AU82">
        <v>0.152614</v>
      </c>
      <c r="AV82">
        <v>0.16602700000000001</v>
      </c>
      <c r="AW82">
        <v>0.34200999999999998</v>
      </c>
      <c r="AX82">
        <v>0.34323700000000001</v>
      </c>
      <c r="AY82">
        <v>0.17039599999999999</v>
      </c>
      <c r="AZ82">
        <v>0.173011</v>
      </c>
      <c r="BA82">
        <v>0.18748100000000001</v>
      </c>
      <c r="BB82">
        <v>0.33929500000000001</v>
      </c>
    </row>
    <row r="83" spans="1:54" hidden="1">
      <c r="A83" t="s">
        <v>36</v>
      </c>
      <c r="B83">
        <v>10000</v>
      </c>
      <c r="C83" t="s">
        <v>13</v>
      </c>
      <c r="D83">
        <v>0.51502574999999995</v>
      </c>
      <c r="E83" t="b">
        <v>1</v>
      </c>
      <c r="F83">
        <v>0.39900000000000002</v>
      </c>
      <c r="G83">
        <v>0.63100000000000001</v>
      </c>
      <c r="H83" t="s">
        <v>11</v>
      </c>
      <c r="J83" t="s">
        <v>118</v>
      </c>
      <c r="K83">
        <f t="shared" si="9"/>
        <v>0.11602574999999993</v>
      </c>
      <c r="L83">
        <f t="shared" si="10"/>
        <v>0.11597425000000006</v>
      </c>
      <c r="M83">
        <f t="shared" si="11"/>
        <v>2.5106287384115267</v>
      </c>
      <c r="N83">
        <f t="shared" si="12"/>
        <v>0.29026684754368393</v>
      </c>
      <c r="O83">
        <f t="shared" si="13"/>
        <v>0.11561520152411527</v>
      </c>
      <c r="P83">
        <f t="shared" si="14"/>
        <v>3.550990444790503E-3</v>
      </c>
      <c r="Q83">
        <f t="shared" si="15"/>
        <v>4.4386698642216168E-4</v>
      </c>
      <c r="S83">
        <v>0.241505</v>
      </c>
      <c r="T83">
        <v>0.26729799999999998</v>
      </c>
      <c r="U83">
        <v>0.54101900000000003</v>
      </c>
      <c r="V83">
        <v>0.57943199999999995</v>
      </c>
      <c r="W83">
        <v>0.59342099999999998</v>
      </c>
      <c r="X83">
        <v>0.59966600000000003</v>
      </c>
      <c r="Y83">
        <v>0.69874700000000001</v>
      </c>
      <c r="Z83">
        <v>0.84381499999999998</v>
      </c>
      <c r="AA83">
        <v>0.77656000000000003</v>
      </c>
      <c r="AB83">
        <v>0.81581000000000004</v>
      </c>
      <c r="AC83">
        <v>0.81619699999999995</v>
      </c>
      <c r="AD83">
        <v>0.87809899999999996</v>
      </c>
      <c r="AE83">
        <v>0.17969199999999999</v>
      </c>
      <c r="AF83">
        <v>0.18196999999999999</v>
      </c>
      <c r="AG83">
        <v>0.18534600000000001</v>
      </c>
      <c r="AH83">
        <v>0.36807499999999999</v>
      </c>
      <c r="AI83">
        <v>0.33868700000000002</v>
      </c>
      <c r="AJ83">
        <v>0.44732</v>
      </c>
      <c r="AK83">
        <v>0.46711599999999998</v>
      </c>
      <c r="AL83">
        <v>0.50649599999999995</v>
      </c>
      <c r="AM83">
        <v>0.23685</v>
      </c>
      <c r="AN83">
        <v>0.24796499999999999</v>
      </c>
      <c r="AO83">
        <v>0.26484000000000002</v>
      </c>
      <c r="AP83">
        <v>0.45745000000000002</v>
      </c>
      <c r="AQ83">
        <v>0.37292399999999998</v>
      </c>
      <c r="AR83">
        <v>0.381687</v>
      </c>
      <c r="AS83">
        <v>0.47141899999999998</v>
      </c>
      <c r="AT83">
        <v>0.53703100000000004</v>
      </c>
      <c r="AU83">
        <v>0.99082199999999998</v>
      </c>
      <c r="AV83">
        <v>0.99804499999999996</v>
      </c>
      <c r="AW83">
        <v>1.004119</v>
      </c>
      <c r="AX83">
        <v>1.056001</v>
      </c>
      <c r="AY83">
        <v>0.20252999999999999</v>
      </c>
      <c r="AZ83">
        <v>0.20732900000000001</v>
      </c>
      <c r="BA83">
        <v>0.37803300000000001</v>
      </c>
      <c r="BB83">
        <v>0.407611</v>
      </c>
    </row>
    <row r="84" spans="1:54" hidden="1">
      <c r="A84" t="s">
        <v>36</v>
      </c>
      <c r="B84">
        <v>10000</v>
      </c>
      <c r="C84" t="s">
        <v>15</v>
      </c>
      <c r="D84">
        <v>0.50977655555555501</v>
      </c>
      <c r="E84" t="b">
        <v>1</v>
      </c>
      <c r="F84">
        <v>0.372</v>
      </c>
      <c r="G84">
        <v>0.64800000000000002</v>
      </c>
      <c r="H84" t="s">
        <v>11</v>
      </c>
      <c r="J84" t="s">
        <v>118</v>
      </c>
      <c r="K84">
        <f t="shared" si="9"/>
        <v>0.13777655555555501</v>
      </c>
      <c r="L84">
        <f t="shared" si="10"/>
        <v>0.13822344444444501</v>
      </c>
      <c r="M84">
        <f t="shared" si="11"/>
        <v>2.5106287384115267</v>
      </c>
      <c r="N84">
        <f t="shared" si="12"/>
        <v>0.34700558081151073</v>
      </c>
      <c r="O84">
        <f t="shared" si="13"/>
        <v>0.13821461353583522</v>
      </c>
      <c r="P84">
        <f t="shared" si="14"/>
        <v>3.1694042263239663E-3</v>
      </c>
      <c r="Q84">
        <f t="shared" si="15"/>
        <v>3.2435771607731826E-3</v>
      </c>
      <c r="S84">
        <v>0.23352700000000001</v>
      </c>
      <c r="T84">
        <v>0.24235599999999999</v>
      </c>
      <c r="U84">
        <v>0.24662200000000001</v>
      </c>
      <c r="V84">
        <v>0.37312499999999998</v>
      </c>
      <c r="W84">
        <v>0.13774800000000001</v>
      </c>
      <c r="X84">
        <v>0.13911899999999999</v>
      </c>
      <c r="Y84">
        <v>0.139122</v>
      </c>
      <c r="Z84">
        <v>0.29817900000000003</v>
      </c>
      <c r="AA84">
        <v>0.26369799999999999</v>
      </c>
      <c r="AB84">
        <v>0.37157699999999999</v>
      </c>
      <c r="AC84">
        <v>0.37237900000000002</v>
      </c>
      <c r="AD84">
        <v>0.43481900000000001</v>
      </c>
      <c r="AE84">
        <v>0.200713</v>
      </c>
      <c r="AF84">
        <v>0.211335</v>
      </c>
      <c r="AG84">
        <v>0.224662</v>
      </c>
      <c r="AH84">
        <v>0.342505</v>
      </c>
      <c r="AI84">
        <v>0.82055500000000003</v>
      </c>
      <c r="AJ84">
        <v>0.84286000000000005</v>
      </c>
      <c r="AK84">
        <v>0.84549399999999997</v>
      </c>
      <c r="AL84">
        <v>0.99428300000000003</v>
      </c>
      <c r="AM84">
        <v>0.50497199999999998</v>
      </c>
      <c r="AN84">
        <v>0.51091500000000001</v>
      </c>
      <c r="AO84">
        <v>0.51834899999999995</v>
      </c>
      <c r="AP84">
        <v>0.67071599999999998</v>
      </c>
      <c r="AQ84">
        <v>0.72380999999999995</v>
      </c>
      <c r="AR84">
        <v>0.77154100000000003</v>
      </c>
      <c r="AS84">
        <v>0.78790300000000002</v>
      </c>
      <c r="AT84">
        <v>0.83498600000000001</v>
      </c>
      <c r="AU84">
        <v>1.012802</v>
      </c>
      <c r="AV84">
        <v>1.0262629999999999</v>
      </c>
      <c r="AW84">
        <v>1.095299</v>
      </c>
      <c r="AX84">
        <v>1.1914579999999999</v>
      </c>
      <c r="AY84">
        <v>0.17907699999999999</v>
      </c>
      <c r="AZ84">
        <v>0.182501</v>
      </c>
      <c r="BA84">
        <v>0.18365300000000001</v>
      </c>
      <c r="BB84">
        <v>0.42303299999999999</v>
      </c>
    </row>
    <row r="85" spans="1:54" hidden="1">
      <c r="A85" t="s">
        <v>36</v>
      </c>
      <c r="B85">
        <v>10000</v>
      </c>
      <c r="C85" t="s">
        <v>17</v>
      </c>
      <c r="D85">
        <v>1.03842216666666</v>
      </c>
      <c r="E85" t="b">
        <v>1</v>
      </c>
      <c r="F85">
        <v>0.80800000000000005</v>
      </c>
      <c r="G85">
        <v>1.2689999999999999</v>
      </c>
      <c r="H85" t="s">
        <v>11</v>
      </c>
      <c r="J85" t="s">
        <v>118</v>
      </c>
      <c r="K85">
        <f t="shared" si="9"/>
        <v>0.23042216666665993</v>
      </c>
      <c r="L85">
        <f t="shared" si="10"/>
        <v>0.23057783333333992</v>
      </c>
      <c r="M85">
        <f t="shared" si="11"/>
        <v>2.5106287384115271</v>
      </c>
      <c r="N85">
        <f t="shared" si="12"/>
        <v>0.57871282690600034</v>
      </c>
      <c r="O85">
        <f t="shared" si="13"/>
        <v>0.2305051392314387</v>
      </c>
      <c r="P85">
        <f t="shared" si="14"/>
        <v>3.5995971740767745E-4</v>
      </c>
      <c r="Q85">
        <f t="shared" si="15"/>
        <v>6.7557157773445828E-4</v>
      </c>
      <c r="S85">
        <v>0.76751899999999995</v>
      </c>
      <c r="T85">
        <v>0.77500000000000002</v>
      </c>
      <c r="U85">
        <v>0.79848399999999997</v>
      </c>
      <c r="V85">
        <v>1.039887</v>
      </c>
      <c r="W85">
        <v>1.5450729999999999</v>
      </c>
      <c r="X85">
        <v>1.563615</v>
      </c>
      <c r="Y85">
        <v>1.5807739999999999</v>
      </c>
      <c r="Z85">
        <v>1.698841</v>
      </c>
      <c r="AA85">
        <v>1.059026</v>
      </c>
      <c r="AB85">
        <v>1.066865</v>
      </c>
      <c r="AC85">
        <v>1.0948260000000001</v>
      </c>
      <c r="AD85">
        <v>1.2517199999999999</v>
      </c>
      <c r="AE85">
        <v>0.19843</v>
      </c>
      <c r="AF85">
        <v>0.199161</v>
      </c>
      <c r="AG85">
        <v>0.20311699999999999</v>
      </c>
      <c r="AH85">
        <v>0.39509</v>
      </c>
      <c r="AI85">
        <v>0.52427299999999999</v>
      </c>
      <c r="AJ85">
        <v>0.53314300000000003</v>
      </c>
      <c r="AK85">
        <v>0.54122700000000001</v>
      </c>
      <c r="AL85">
        <v>0.61202100000000004</v>
      </c>
      <c r="AM85">
        <v>1.2733760000000001</v>
      </c>
      <c r="AN85">
        <v>1.3728290000000001</v>
      </c>
      <c r="AO85">
        <v>1.419233</v>
      </c>
      <c r="AP85">
        <v>1.4564760000000001</v>
      </c>
      <c r="AQ85">
        <v>0.60287000000000002</v>
      </c>
      <c r="AR85">
        <v>0.61748000000000003</v>
      </c>
      <c r="AS85">
        <v>0.77976900000000005</v>
      </c>
      <c r="AT85">
        <v>1.0617920000000001</v>
      </c>
      <c r="AU85">
        <v>1.98051</v>
      </c>
      <c r="AV85">
        <v>1.983924</v>
      </c>
      <c r="AW85">
        <v>1.993177</v>
      </c>
      <c r="AX85">
        <v>2.1582710000000001</v>
      </c>
      <c r="AY85">
        <v>0.74806899999999998</v>
      </c>
      <c r="AZ85">
        <v>0.76400800000000002</v>
      </c>
      <c r="BA85">
        <v>0.77097000000000004</v>
      </c>
      <c r="BB85">
        <v>0.95235199999999998</v>
      </c>
    </row>
    <row r="86" spans="1:54" hidden="1">
      <c r="A86" t="s">
        <v>36</v>
      </c>
      <c r="B86">
        <v>10000</v>
      </c>
      <c r="C86" t="s">
        <v>19</v>
      </c>
      <c r="D86">
        <v>0.10195749999999899</v>
      </c>
      <c r="E86" t="b">
        <v>1</v>
      </c>
      <c r="F86">
        <v>7.3999999999999996E-2</v>
      </c>
      <c r="G86">
        <v>0.13</v>
      </c>
      <c r="H86" t="s">
        <v>11</v>
      </c>
      <c r="J86" t="s">
        <v>118</v>
      </c>
      <c r="K86">
        <f t="shared" si="9"/>
        <v>2.7957499999998997E-2</v>
      </c>
      <c r="L86">
        <f t="shared" si="10"/>
        <v>2.8042500000001011E-2</v>
      </c>
      <c r="M86">
        <f t="shared" si="11"/>
        <v>2.5106287384115267</v>
      </c>
      <c r="N86">
        <f t="shared" si="12"/>
        <v>6.9652197673508137E-2</v>
      </c>
      <c r="O86">
        <f t="shared" si="13"/>
        <v>2.7742930130552491E-2</v>
      </c>
      <c r="P86">
        <f t="shared" si="14"/>
        <v>7.7342179948831722E-3</v>
      </c>
      <c r="Q86">
        <f t="shared" si="15"/>
        <v>3.040329070983352E-3</v>
      </c>
      <c r="S86">
        <v>8.9445999999999998E-2</v>
      </c>
      <c r="T86">
        <v>9.1228000000000004E-2</v>
      </c>
      <c r="U86">
        <v>0.13616600000000001</v>
      </c>
      <c r="V86">
        <v>0.22794600000000001</v>
      </c>
      <c r="W86">
        <v>2.0167999999999998E-2</v>
      </c>
      <c r="X86">
        <v>2.0367E-2</v>
      </c>
      <c r="Y86">
        <v>2.1961999999999999E-2</v>
      </c>
      <c r="Z86">
        <v>5.1529999999999999E-2</v>
      </c>
      <c r="AA86">
        <v>6.1865999999999997E-2</v>
      </c>
      <c r="AB86">
        <v>6.2271E-2</v>
      </c>
      <c r="AC86">
        <v>8.1960000000000005E-2</v>
      </c>
      <c r="AD86">
        <v>8.7972999999999996E-2</v>
      </c>
      <c r="AE86">
        <v>9.7516000000000005E-2</v>
      </c>
      <c r="AF86">
        <v>9.8110000000000003E-2</v>
      </c>
      <c r="AG86">
        <v>9.8968E-2</v>
      </c>
      <c r="AH86">
        <v>0.21324699999999999</v>
      </c>
      <c r="AI86">
        <v>4.2337E-2</v>
      </c>
      <c r="AJ86">
        <v>4.3088000000000001E-2</v>
      </c>
      <c r="AK86">
        <v>0.111252</v>
      </c>
      <c r="AL86">
        <v>0.220439</v>
      </c>
      <c r="AM86">
        <v>7.9602000000000006E-2</v>
      </c>
      <c r="AN86">
        <v>7.9964999999999994E-2</v>
      </c>
      <c r="AO86">
        <v>8.1139000000000003E-2</v>
      </c>
      <c r="AP86">
        <v>0.15443699999999999</v>
      </c>
      <c r="AQ86">
        <v>4.1458000000000002E-2</v>
      </c>
      <c r="AR86">
        <v>4.5325999999999998E-2</v>
      </c>
      <c r="AS86">
        <v>0.11732099999999999</v>
      </c>
      <c r="AT86">
        <v>0.23231599999999999</v>
      </c>
      <c r="AU86">
        <v>4.0732999999999998E-2</v>
      </c>
      <c r="AV86">
        <v>4.1680000000000002E-2</v>
      </c>
      <c r="AW86">
        <v>0.106449</v>
      </c>
      <c r="AX86">
        <v>0.23288700000000001</v>
      </c>
      <c r="AY86">
        <v>0.102538</v>
      </c>
      <c r="AZ86">
        <v>0.103103</v>
      </c>
      <c r="BA86">
        <v>0.103685</v>
      </c>
      <c r="BB86">
        <v>0.229991</v>
      </c>
    </row>
    <row r="87" spans="1:54">
      <c r="A87" t="s">
        <v>36</v>
      </c>
      <c r="B87">
        <v>100000</v>
      </c>
      <c r="C87" t="s">
        <v>10</v>
      </c>
      <c r="D87">
        <v>0.124497722222222</v>
      </c>
      <c r="E87" t="b">
        <v>1</v>
      </c>
      <c r="F87">
        <v>8.4000000000000005E-2</v>
      </c>
      <c r="G87">
        <v>0.16500000000000001</v>
      </c>
      <c r="H87" t="s">
        <v>11</v>
      </c>
      <c r="J87" t="s">
        <v>118</v>
      </c>
      <c r="K87">
        <f t="shared" si="9"/>
        <v>4.0497722222221991E-2</v>
      </c>
      <c r="L87">
        <f t="shared" si="10"/>
        <v>4.0502277777778012E-2</v>
      </c>
      <c r="M87">
        <f t="shared" si="11"/>
        <v>2.5106287384115267</v>
      </c>
      <c r="N87">
        <f t="shared" si="12"/>
        <v>0.10084974793360586</v>
      </c>
      <c r="O87">
        <f t="shared" si="13"/>
        <v>4.0169120344497225E-2</v>
      </c>
      <c r="P87">
        <f t="shared" si="14"/>
        <v>8.1804598882579439E-3</v>
      </c>
      <c r="Q87">
        <f t="shared" si="15"/>
        <v>1.1248917978704068E-4</v>
      </c>
      <c r="S87">
        <v>0.10301200000000001</v>
      </c>
      <c r="T87">
        <v>0.12606500000000001</v>
      </c>
      <c r="U87">
        <v>0.218667</v>
      </c>
      <c r="V87">
        <v>0.34528500000000001</v>
      </c>
      <c r="W87">
        <v>3.3974999999999998E-2</v>
      </c>
      <c r="X87">
        <v>3.4798000000000003E-2</v>
      </c>
      <c r="Y87">
        <v>7.8758999999999996E-2</v>
      </c>
      <c r="Z87">
        <v>0.148452</v>
      </c>
      <c r="AA87">
        <v>4.4359000000000003E-2</v>
      </c>
      <c r="AB87">
        <v>4.5218000000000001E-2</v>
      </c>
      <c r="AC87">
        <v>6.5699999999999995E-2</v>
      </c>
      <c r="AD87">
        <v>0.107492</v>
      </c>
      <c r="AE87">
        <v>7.6605000000000006E-2</v>
      </c>
      <c r="AF87">
        <v>7.6813999999999993E-2</v>
      </c>
      <c r="AG87">
        <v>0.282084</v>
      </c>
      <c r="AH87">
        <v>0.38015399999999999</v>
      </c>
      <c r="AI87">
        <v>4.3922000000000003E-2</v>
      </c>
      <c r="AJ87">
        <v>4.7063000000000001E-2</v>
      </c>
      <c r="AK87">
        <v>0.114118</v>
      </c>
      <c r="AL87">
        <v>0.22040799999999999</v>
      </c>
      <c r="AM87">
        <v>5.0448E-2</v>
      </c>
      <c r="AN87">
        <v>5.2582999999999998E-2</v>
      </c>
      <c r="AO87">
        <v>6.2066999999999997E-2</v>
      </c>
      <c r="AP87">
        <v>8.5470000000000004E-2</v>
      </c>
      <c r="AQ87">
        <v>5.1824000000000002E-2</v>
      </c>
      <c r="AR87">
        <v>0.10358299999999999</v>
      </c>
      <c r="AS87">
        <v>0.17677899999999999</v>
      </c>
      <c r="AT87">
        <v>0.22028500000000001</v>
      </c>
      <c r="AU87">
        <v>5.2559000000000002E-2</v>
      </c>
      <c r="AV87">
        <v>5.2596999999999998E-2</v>
      </c>
      <c r="AW87">
        <v>0.151867</v>
      </c>
      <c r="AX87">
        <v>0.35141299999999998</v>
      </c>
      <c r="AY87">
        <v>0.116176</v>
      </c>
      <c r="AZ87">
        <v>0.116761</v>
      </c>
      <c r="BA87">
        <v>0.12163499999999999</v>
      </c>
      <c r="BB87">
        <v>0.122921</v>
      </c>
    </row>
    <row r="88" spans="1:54" hidden="1">
      <c r="A88" t="s">
        <v>36</v>
      </c>
      <c r="B88">
        <v>100000</v>
      </c>
      <c r="C88" t="s">
        <v>13</v>
      </c>
      <c r="D88">
        <v>0.49352641666666602</v>
      </c>
      <c r="E88" t="b">
        <v>1</v>
      </c>
      <c r="F88">
        <v>0.26300000000000001</v>
      </c>
      <c r="G88">
        <v>0.72399999999999998</v>
      </c>
      <c r="H88" t="s">
        <v>11</v>
      </c>
      <c r="J88" t="s">
        <v>118</v>
      </c>
      <c r="K88">
        <f t="shared" si="9"/>
        <v>0.23052641666666601</v>
      </c>
      <c r="L88">
        <f t="shared" si="10"/>
        <v>0.23047358333333395</v>
      </c>
      <c r="M88">
        <f t="shared" si="11"/>
        <v>2.5106287384115271</v>
      </c>
      <c r="N88">
        <f t="shared" si="12"/>
        <v>0.57806073585473372</v>
      </c>
      <c r="O88">
        <f t="shared" si="13"/>
        <v>0.23024540706105048</v>
      </c>
      <c r="P88">
        <f t="shared" si="14"/>
        <v>1.2204786588468966E-3</v>
      </c>
      <c r="Q88">
        <f t="shared" si="15"/>
        <v>2.2918559224582871E-4</v>
      </c>
      <c r="S88">
        <v>0.87102000000000002</v>
      </c>
      <c r="T88">
        <v>0.88017199999999995</v>
      </c>
      <c r="U88">
        <v>1.012731</v>
      </c>
      <c r="V88">
        <v>1.2086250000000001</v>
      </c>
      <c r="W88">
        <v>7.7281000000000002E-2</v>
      </c>
      <c r="X88">
        <v>8.0610000000000001E-2</v>
      </c>
      <c r="Y88">
        <v>9.0808E-2</v>
      </c>
      <c r="Z88">
        <v>0.12119000000000001</v>
      </c>
      <c r="AA88">
        <v>0.121723</v>
      </c>
      <c r="AB88">
        <v>0.206674</v>
      </c>
      <c r="AC88">
        <v>0.274565</v>
      </c>
      <c r="AD88">
        <v>0.27772200000000002</v>
      </c>
      <c r="AE88">
        <v>1.6365449999999999</v>
      </c>
      <c r="AF88">
        <v>1.658032</v>
      </c>
      <c r="AG88">
        <v>1.6883520000000001</v>
      </c>
      <c r="AH88">
        <v>1.740259</v>
      </c>
      <c r="AI88">
        <v>0.14044699999999999</v>
      </c>
      <c r="AJ88">
        <v>0.14369699999999999</v>
      </c>
      <c r="AK88">
        <v>0.14627999999999999</v>
      </c>
      <c r="AL88">
        <v>0.147538</v>
      </c>
      <c r="AM88">
        <v>0.20741599999999999</v>
      </c>
      <c r="AN88">
        <v>0.26441100000000001</v>
      </c>
      <c r="AO88">
        <v>0.34492600000000001</v>
      </c>
      <c r="AP88">
        <v>0.46770699999999998</v>
      </c>
      <c r="AQ88">
        <v>4.8266999999999997E-2</v>
      </c>
      <c r="AR88">
        <v>5.1853000000000003E-2</v>
      </c>
      <c r="AS88">
        <v>5.994E-2</v>
      </c>
      <c r="AT88">
        <v>0.110181</v>
      </c>
      <c r="AU88">
        <v>0.71288099999999999</v>
      </c>
      <c r="AV88">
        <v>0.73621599999999998</v>
      </c>
      <c r="AW88">
        <v>0.80637599999999998</v>
      </c>
      <c r="AX88">
        <v>0.978209</v>
      </c>
      <c r="AY88">
        <v>0.106226</v>
      </c>
      <c r="AZ88">
        <v>0.10759199999999999</v>
      </c>
      <c r="BA88">
        <v>0.110224</v>
      </c>
      <c r="BB88">
        <v>0.13025500000000001</v>
      </c>
    </row>
    <row r="89" spans="1:54" hidden="1">
      <c r="A89" t="s">
        <v>36</v>
      </c>
      <c r="B89">
        <v>100000</v>
      </c>
      <c r="C89" t="s">
        <v>15</v>
      </c>
      <c r="D89">
        <v>0.34332461111111101</v>
      </c>
      <c r="E89" t="b">
        <v>1</v>
      </c>
      <c r="F89">
        <v>0.22600000000000001</v>
      </c>
      <c r="G89">
        <v>0.46</v>
      </c>
      <c r="H89" t="s">
        <v>11</v>
      </c>
      <c r="J89" t="s">
        <v>118</v>
      </c>
      <c r="K89">
        <f t="shared" si="9"/>
        <v>0.117324611111111</v>
      </c>
      <c r="L89">
        <f t="shared" si="10"/>
        <v>0.11667538888888901</v>
      </c>
      <c r="M89">
        <f t="shared" si="11"/>
        <v>2.5106287384115267</v>
      </c>
      <c r="N89">
        <f t="shared" si="12"/>
        <v>0.29344420284335576</v>
      </c>
      <c r="O89">
        <f t="shared" si="13"/>
        <v>0.11688076311474779</v>
      </c>
      <c r="P89">
        <f t="shared" si="14"/>
        <v>3.7974426632333262E-3</v>
      </c>
      <c r="Q89">
        <f t="shared" si="15"/>
        <v>5.5335552879621887E-3</v>
      </c>
      <c r="S89">
        <v>0.72530600000000001</v>
      </c>
      <c r="T89">
        <v>0.90883400000000003</v>
      </c>
      <c r="U89">
        <v>0.914269</v>
      </c>
      <c r="V89">
        <v>0.97742399999999996</v>
      </c>
      <c r="W89">
        <v>0.195303</v>
      </c>
      <c r="X89">
        <v>0.19705900000000001</v>
      </c>
      <c r="Y89">
        <v>0.198266</v>
      </c>
      <c r="Z89">
        <v>0.25967200000000001</v>
      </c>
      <c r="AA89">
        <v>0.73121800000000003</v>
      </c>
      <c r="AB89">
        <v>0.73329599999999995</v>
      </c>
      <c r="AC89">
        <v>0.74870700000000001</v>
      </c>
      <c r="AD89">
        <v>0.83960900000000005</v>
      </c>
      <c r="AE89">
        <v>0.16096199999999999</v>
      </c>
      <c r="AF89">
        <v>0.21498800000000001</v>
      </c>
      <c r="AG89">
        <v>0.21559800000000001</v>
      </c>
      <c r="AH89">
        <v>0.21849299999999999</v>
      </c>
      <c r="AI89">
        <v>0.231908</v>
      </c>
      <c r="AJ89">
        <v>0.26030199999999998</v>
      </c>
      <c r="AK89">
        <v>0.26032699999999998</v>
      </c>
      <c r="AL89">
        <v>0.307919</v>
      </c>
      <c r="AM89">
        <v>0.21265300000000001</v>
      </c>
      <c r="AN89">
        <v>0.27990399999999999</v>
      </c>
      <c r="AO89">
        <v>0.38966400000000001</v>
      </c>
      <c r="AP89">
        <v>0.41102100000000003</v>
      </c>
      <c r="AQ89">
        <v>0.190389</v>
      </c>
      <c r="AR89">
        <v>0.20274200000000001</v>
      </c>
      <c r="AS89">
        <v>0.20471600000000001</v>
      </c>
      <c r="AT89">
        <v>0.20646999999999999</v>
      </c>
      <c r="AU89">
        <v>0.107766</v>
      </c>
      <c r="AV89">
        <v>0.11941</v>
      </c>
      <c r="AW89">
        <v>0.11987299999999999</v>
      </c>
      <c r="AX89">
        <v>0.120681</v>
      </c>
      <c r="AY89">
        <v>0.120652</v>
      </c>
      <c r="AZ89">
        <v>0.121682</v>
      </c>
      <c r="BA89">
        <v>0.12565599999999999</v>
      </c>
      <c r="BB89">
        <v>0.126947</v>
      </c>
    </row>
    <row r="90" spans="1:54" hidden="1">
      <c r="A90" t="s">
        <v>36</v>
      </c>
      <c r="B90">
        <v>100000</v>
      </c>
      <c r="C90" t="s">
        <v>17</v>
      </c>
      <c r="D90">
        <v>0.22237888888888799</v>
      </c>
      <c r="E90" t="b">
        <v>1</v>
      </c>
      <c r="F90">
        <v>0.159</v>
      </c>
      <c r="G90">
        <v>0.28599999999999998</v>
      </c>
      <c r="H90" t="s">
        <v>11</v>
      </c>
      <c r="J90" t="s">
        <v>118</v>
      </c>
      <c r="K90">
        <f t="shared" si="9"/>
        <v>6.3378888888887985E-2</v>
      </c>
      <c r="L90">
        <f t="shared" si="10"/>
        <v>6.3621111111111989E-2</v>
      </c>
      <c r="M90">
        <f t="shared" si="11"/>
        <v>2.5106287384115271</v>
      </c>
      <c r="N90">
        <f t="shared" si="12"/>
        <v>0.16035363585007301</v>
      </c>
      <c r="O90">
        <f t="shared" si="13"/>
        <v>6.3869911706471036E-2</v>
      </c>
      <c r="P90">
        <f t="shared" si="14"/>
        <v>7.6878580925500506E-3</v>
      </c>
      <c r="Q90">
        <f t="shared" si="15"/>
        <v>3.8218123805965204E-3</v>
      </c>
      <c r="S90">
        <v>9.8921999999999996E-2</v>
      </c>
      <c r="T90">
        <v>0.109236</v>
      </c>
      <c r="U90">
        <v>0.109315</v>
      </c>
      <c r="V90">
        <v>0.16461700000000001</v>
      </c>
      <c r="W90">
        <v>3.6000999999999998E-2</v>
      </c>
      <c r="X90">
        <v>3.6074000000000002E-2</v>
      </c>
      <c r="Y90">
        <v>3.7324999999999997E-2</v>
      </c>
      <c r="Z90">
        <v>0.106624</v>
      </c>
      <c r="AA90">
        <v>0.33038299999999998</v>
      </c>
      <c r="AB90">
        <v>0.33124300000000001</v>
      </c>
      <c r="AC90">
        <v>0.332706</v>
      </c>
      <c r="AD90">
        <v>0.405889</v>
      </c>
      <c r="AE90">
        <v>0.42462499999999997</v>
      </c>
      <c r="AF90">
        <v>0.42591499999999999</v>
      </c>
      <c r="AG90">
        <v>0.42715999999999998</v>
      </c>
      <c r="AH90">
        <v>0.42770399999999997</v>
      </c>
      <c r="AI90">
        <v>5.423E-2</v>
      </c>
      <c r="AJ90">
        <v>5.5036000000000002E-2</v>
      </c>
      <c r="AK90">
        <v>5.6196999999999997E-2</v>
      </c>
      <c r="AL90">
        <v>0.11249000000000001</v>
      </c>
      <c r="AM90">
        <v>0.41138400000000003</v>
      </c>
      <c r="AN90">
        <v>0.414439</v>
      </c>
      <c r="AO90">
        <v>0.41847600000000001</v>
      </c>
      <c r="AP90">
        <v>0.50396600000000003</v>
      </c>
      <c r="AQ90">
        <v>0.209233</v>
      </c>
      <c r="AR90">
        <v>0.21505199999999999</v>
      </c>
      <c r="AS90">
        <v>0.317523</v>
      </c>
      <c r="AT90">
        <v>0.32660299999999998</v>
      </c>
      <c r="AU90">
        <v>0.14193</v>
      </c>
      <c r="AV90">
        <v>0.174952</v>
      </c>
      <c r="AW90">
        <v>0.17618700000000001</v>
      </c>
      <c r="AX90">
        <v>0.17776900000000001</v>
      </c>
      <c r="AY90">
        <v>7.2687000000000002E-2</v>
      </c>
      <c r="AZ90">
        <v>7.3709999999999998E-2</v>
      </c>
      <c r="BA90">
        <v>0.11452900000000001</v>
      </c>
      <c r="BB90">
        <v>0.175508</v>
      </c>
    </row>
    <row r="91" spans="1:54" hidden="1">
      <c r="A91" t="s">
        <v>36</v>
      </c>
      <c r="B91">
        <v>100000</v>
      </c>
      <c r="C91" t="s">
        <v>19</v>
      </c>
      <c r="D91">
        <v>1.92155833333333E-2</v>
      </c>
      <c r="E91" t="b">
        <v>1</v>
      </c>
      <c r="F91">
        <v>1.0999999999999999E-2</v>
      </c>
      <c r="G91">
        <v>2.7E-2</v>
      </c>
      <c r="H91" t="s">
        <v>11</v>
      </c>
      <c r="J91" t="s">
        <v>118</v>
      </c>
      <c r="K91">
        <f t="shared" si="9"/>
        <v>8.2155833333333005E-3</v>
      </c>
      <c r="L91">
        <f t="shared" si="10"/>
        <v>7.7844166666666999E-3</v>
      </c>
      <c r="M91">
        <f t="shared" si="11"/>
        <v>2.5106287384115267</v>
      </c>
      <c r="N91">
        <f t="shared" si="12"/>
        <v>2.0630923137298078E-2</v>
      </c>
      <c r="O91">
        <f t="shared" si="13"/>
        <v>8.2174328771331007E-3</v>
      </c>
      <c r="P91">
        <f t="shared" si="14"/>
        <v>2.2507562002082893E-4</v>
      </c>
      <c r="Q91">
        <f t="shared" si="15"/>
        <v>5.2481564506468681E-2</v>
      </c>
      <c r="S91">
        <v>7.8220000000000008E-3</v>
      </c>
      <c r="T91">
        <v>8.1620000000000009E-3</v>
      </c>
      <c r="U91">
        <v>9.0329999999999994E-3</v>
      </c>
      <c r="V91">
        <v>5.1781000000000001E-2</v>
      </c>
      <c r="W91">
        <v>7.6410000000000002E-3</v>
      </c>
      <c r="X91">
        <v>7.9299999999999995E-3</v>
      </c>
      <c r="Y91">
        <v>8.9739999999999993E-3</v>
      </c>
      <c r="Z91">
        <v>5.3777999999999999E-2</v>
      </c>
      <c r="AA91">
        <v>7.6379999999999998E-3</v>
      </c>
      <c r="AB91">
        <v>7.6930000000000002E-3</v>
      </c>
      <c r="AC91">
        <v>8.6199999999999992E-3</v>
      </c>
      <c r="AD91">
        <v>5.0701000000000003E-2</v>
      </c>
      <c r="AE91">
        <v>7.7340000000000004E-3</v>
      </c>
      <c r="AF91">
        <v>7.8150000000000008E-3</v>
      </c>
      <c r="AG91">
        <v>8.8059999999999996E-3</v>
      </c>
      <c r="AH91">
        <v>5.2109999999999997E-2</v>
      </c>
      <c r="AI91">
        <v>7.7499999999999999E-3</v>
      </c>
      <c r="AJ91">
        <v>7.8519999999999996E-3</v>
      </c>
      <c r="AK91">
        <v>9.3930000000000003E-3</v>
      </c>
      <c r="AL91">
        <v>5.0805000000000003E-2</v>
      </c>
      <c r="AM91">
        <v>8.2950000000000003E-3</v>
      </c>
      <c r="AN91">
        <v>8.4200000000000004E-3</v>
      </c>
      <c r="AO91">
        <v>1.0017E-2</v>
      </c>
      <c r="AP91">
        <v>5.4472E-2</v>
      </c>
      <c r="AQ91">
        <v>7.6039999999999996E-3</v>
      </c>
      <c r="AR91">
        <v>7.9900000000000006E-3</v>
      </c>
      <c r="AS91">
        <v>9.1079999999999998E-3</v>
      </c>
      <c r="AT91">
        <v>5.0840999999999997E-2</v>
      </c>
      <c r="AU91">
        <v>7.6839999999999999E-3</v>
      </c>
      <c r="AV91">
        <v>7.8820000000000001E-3</v>
      </c>
      <c r="AW91">
        <v>9.6620000000000004E-3</v>
      </c>
      <c r="AX91">
        <v>5.0874000000000003E-2</v>
      </c>
      <c r="AY91">
        <v>7.8250000000000004E-3</v>
      </c>
      <c r="AZ91">
        <v>7.8650000000000005E-3</v>
      </c>
      <c r="BA91">
        <v>9.7350000000000006E-3</v>
      </c>
      <c r="BB91">
        <v>5.1449000000000002E-2</v>
      </c>
    </row>
    <row r="92" spans="1:54">
      <c r="A92" t="s">
        <v>36</v>
      </c>
      <c r="B92">
        <v>1000000</v>
      </c>
      <c r="C92" t="s">
        <v>10</v>
      </c>
      <c r="D92">
        <v>3.06502222222222E-2</v>
      </c>
      <c r="E92" t="b">
        <v>1</v>
      </c>
      <c r="F92">
        <v>1.9E-2</v>
      </c>
      <c r="G92">
        <v>4.2000000000000003E-2</v>
      </c>
      <c r="H92" t="s">
        <v>11</v>
      </c>
      <c r="J92" t="s">
        <v>118</v>
      </c>
      <c r="K92">
        <f t="shared" si="9"/>
        <v>1.1650222222222201E-2</v>
      </c>
      <c r="L92">
        <f t="shared" si="10"/>
        <v>1.1349777777777802E-2</v>
      </c>
      <c r="M92">
        <f t="shared" si="11"/>
        <v>2.5106287384115271</v>
      </c>
      <c r="N92">
        <f t="shared" si="12"/>
        <v>2.8870137334097351E-2</v>
      </c>
      <c r="O92">
        <f t="shared" si="13"/>
        <v>1.1499166281496271E-2</v>
      </c>
      <c r="P92">
        <f t="shared" si="14"/>
        <v>1.3136251535817838E-2</v>
      </c>
      <c r="Q92">
        <f t="shared" si="15"/>
        <v>2.5788730782432288E-2</v>
      </c>
      <c r="S92">
        <v>1.4354E-2</v>
      </c>
      <c r="T92">
        <v>1.4504E-2</v>
      </c>
      <c r="U92">
        <v>1.6766E-2</v>
      </c>
      <c r="V92">
        <v>7.6849000000000001E-2</v>
      </c>
      <c r="W92">
        <v>1.3853000000000001E-2</v>
      </c>
      <c r="X92">
        <v>1.4149999999999999E-2</v>
      </c>
      <c r="Y92">
        <v>1.6490999999999999E-2</v>
      </c>
      <c r="Z92">
        <v>7.8279000000000001E-2</v>
      </c>
      <c r="AA92">
        <v>1.3893000000000001E-2</v>
      </c>
      <c r="AB92">
        <v>1.431E-2</v>
      </c>
      <c r="AC92">
        <v>1.6532999999999999E-2</v>
      </c>
      <c r="AD92">
        <v>7.8023999999999996E-2</v>
      </c>
      <c r="AE92">
        <v>1.3568E-2</v>
      </c>
      <c r="AF92">
        <v>1.4293999999999999E-2</v>
      </c>
      <c r="AG92">
        <v>1.5375E-2</v>
      </c>
      <c r="AH92">
        <v>7.4828000000000006E-2</v>
      </c>
      <c r="AI92">
        <v>1.3984999999999999E-2</v>
      </c>
      <c r="AJ92">
        <v>1.4218E-2</v>
      </c>
      <c r="AK92">
        <v>1.6663000000000001E-2</v>
      </c>
      <c r="AL92">
        <v>7.3233000000000006E-2</v>
      </c>
      <c r="AM92">
        <v>1.4482E-2</v>
      </c>
      <c r="AN92">
        <v>1.4812000000000001E-2</v>
      </c>
      <c r="AO92">
        <v>1.728E-2</v>
      </c>
      <c r="AP92">
        <v>7.7360999999999999E-2</v>
      </c>
      <c r="AQ92">
        <v>1.5585E-2</v>
      </c>
      <c r="AR92">
        <v>1.695E-2</v>
      </c>
      <c r="AS92">
        <v>2.4039999999999999E-2</v>
      </c>
      <c r="AT92">
        <v>7.5841000000000006E-2</v>
      </c>
      <c r="AU92">
        <v>1.4583E-2</v>
      </c>
      <c r="AV92">
        <v>1.5049E-2</v>
      </c>
      <c r="AW92">
        <v>1.7142000000000001E-2</v>
      </c>
      <c r="AX92">
        <v>7.8989000000000004E-2</v>
      </c>
      <c r="AY92">
        <v>1.3864E-2</v>
      </c>
      <c r="AZ92">
        <v>1.4191E-2</v>
      </c>
      <c r="BA92">
        <v>1.6164000000000001E-2</v>
      </c>
      <c r="BB92">
        <v>7.2904999999999998E-2</v>
      </c>
    </row>
    <row r="93" spans="1:54" hidden="1">
      <c r="A93" t="s">
        <v>36</v>
      </c>
      <c r="B93">
        <v>1000000</v>
      </c>
      <c r="C93" t="s">
        <v>13</v>
      </c>
      <c r="D93">
        <v>0.42803083333333303</v>
      </c>
      <c r="E93" t="b">
        <v>1</v>
      </c>
      <c r="F93">
        <v>0.34499999999999997</v>
      </c>
      <c r="G93">
        <v>0.51100000000000001</v>
      </c>
      <c r="H93" t="s">
        <v>11</v>
      </c>
      <c r="J93" t="s">
        <v>118</v>
      </c>
      <c r="K93">
        <f t="shared" si="9"/>
        <v>8.3030833333333054E-2</v>
      </c>
      <c r="L93">
        <f t="shared" si="10"/>
        <v>8.2969166666666982E-2</v>
      </c>
      <c r="M93">
        <f t="shared" si="11"/>
        <v>2.5106287384115267</v>
      </c>
      <c r="N93">
        <f t="shared" si="12"/>
        <v>0.2075549241461177</v>
      </c>
      <c r="O93">
        <f t="shared" si="13"/>
        <v>8.2670496426101442E-2</v>
      </c>
      <c r="P93">
        <f t="shared" si="14"/>
        <v>4.3587122711149385E-3</v>
      </c>
      <c r="Q93">
        <f t="shared" si="15"/>
        <v>7.4269598642357751E-4</v>
      </c>
      <c r="S93">
        <v>0.57367400000000002</v>
      </c>
      <c r="T93">
        <v>0.57689299999999999</v>
      </c>
      <c r="U93">
        <v>0.58004999999999995</v>
      </c>
      <c r="V93">
        <v>0.61130899999999999</v>
      </c>
      <c r="W93">
        <v>0.27089400000000002</v>
      </c>
      <c r="X93">
        <v>0.27302199999999999</v>
      </c>
      <c r="Y93">
        <v>0.27488800000000002</v>
      </c>
      <c r="Z93">
        <v>0.372863</v>
      </c>
      <c r="AA93">
        <v>0.52469500000000002</v>
      </c>
      <c r="AB93">
        <v>0.52643099999999998</v>
      </c>
      <c r="AC93">
        <v>0.52686100000000002</v>
      </c>
      <c r="AD93">
        <v>0.60664600000000002</v>
      </c>
      <c r="AE93">
        <v>0.58167000000000002</v>
      </c>
      <c r="AF93">
        <v>0.58621699999999999</v>
      </c>
      <c r="AG93">
        <v>0.58925499999999997</v>
      </c>
      <c r="AH93">
        <v>0.64923399999999998</v>
      </c>
      <c r="AI93">
        <v>0.59185399999999999</v>
      </c>
      <c r="AJ93">
        <v>0.62381900000000001</v>
      </c>
      <c r="AK93">
        <v>0.64235799999999998</v>
      </c>
      <c r="AL93">
        <v>0.64866699999999999</v>
      </c>
      <c r="AM93">
        <v>0.191272</v>
      </c>
      <c r="AN93">
        <v>0.192332</v>
      </c>
      <c r="AO93">
        <v>0.19644</v>
      </c>
      <c r="AP93">
        <v>0.20244500000000001</v>
      </c>
      <c r="AQ93">
        <v>0.56627099999999997</v>
      </c>
      <c r="AR93">
        <v>0.57176199999999999</v>
      </c>
      <c r="AS93">
        <v>0.57230599999999998</v>
      </c>
      <c r="AT93">
        <v>0.61389800000000005</v>
      </c>
      <c r="AU93">
        <v>0.26617200000000002</v>
      </c>
      <c r="AV93">
        <v>0.32035999999999998</v>
      </c>
      <c r="AW93">
        <v>0.32083299999999998</v>
      </c>
      <c r="AX93">
        <v>0.32472899999999999</v>
      </c>
      <c r="AY93">
        <v>9.4718999999999998E-2</v>
      </c>
      <c r="AZ93">
        <v>9.5048999999999995E-2</v>
      </c>
      <c r="BA93">
        <v>9.9653000000000005E-2</v>
      </c>
      <c r="BB93">
        <v>0.14956900000000001</v>
      </c>
    </row>
    <row r="94" spans="1:54" hidden="1">
      <c r="A94" t="s">
        <v>36</v>
      </c>
      <c r="B94">
        <v>1000000</v>
      </c>
      <c r="C94" t="s">
        <v>15</v>
      </c>
      <c r="D94">
        <v>0.33820811111111099</v>
      </c>
      <c r="E94" t="b">
        <v>1</v>
      </c>
      <c r="F94">
        <v>0.24099999999999999</v>
      </c>
      <c r="G94">
        <v>0.436</v>
      </c>
      <c r="H94" t="s">
        <v>11</v>
      </c>
      <c r="J94" t="s">
        <v>118</v>
      </c>
      <c r="K94">
        <f t="shared" si="9"/>
        <v>9.7208111111110995E-2</v>
      </c>
      <c r="L94">
        <f t="shared" si="10"/>
        <v>9.7791888888889011E-2</v>
      </c>
      <c r="M94">
        <f t="shared" si="11"/>
        <v>2.5106287384115271</v>
      </c>
      <c r="N94">
        <f t="shared" si="12"/>
        <v>0.24463553136682731</v>
      </c>
      <c r="O94">
        <f t="shared" si="13"/>
        <v>9.7439947063462692E-2</v>
      </c>
      <c r="P94">
        <f t="shared" si="14"/>
        <v>2.3792700975165996E-3</v>
      </c>
      <c r="Q94">
        <f t="shared" si="15"/>
        <v>6.0054430757403099E-3</v>
      </c>
      <c r="S94">
        <v>0.53630900000000004</v>
      </c>
      <c r="T94">
        <v>0.54519300000000004</v>
      </c>
      <c r="U94">
        <v>0.55506500000000003</v>
      </c>
      <c r="V94">
        <v>0.63896699999999995</v>
      </c>
      <c r="W94">
        <v>0.220578</v>
      </c>
      <c r="X94">
        <v>0.220695</v>
      </c>
      <c r="Y94">
        <v>0.22159200000000001</v>
      </c>
      <c r="Z94">
        <v>0.29192800000000002</v>
      </c>
      <c r="AA94">
        <v>0.53476500000000005</v>
      </c>
      <c r="AB94">
        <v>0.53839599999999999</v>
      </c>
      <c r="AC94">
        <v>0.53894200000000003</v>
      </c>
      <c r="AD94">
        <v>0.60486899999999999</v>
      </c>
      <c r="AE94">
        <v>0.15679199999999999</v>
      </c>
      <c r="AF94">
        <v>0.157503</v>
      </c>
      <c r="AG94">
        <v>0.15795899999999999</v>
      </c>
      <c r="AH94">
        <v>0.22058700000000001</v>
      </c>
      <c r="AI94">
        <v>0.58823199999999998</v>
      </c>
      <c r="AJ94">
        <v>0.59704199999999996</v>
      </c>
      <c r="AK94">
        <v>0.60694000000000004</v>
      </c>
      <c r="AL94">
        <v>0.68496900000000005</v>
      </c>
      <c r="AM94">
        <v>0.15415300000000001</v>
      </c>
      <c r="AN94">
        <v>0.15725700000000001</v>
      </c>
      <c r="AO94">
        <v>0.15789400000000001</v>
      </c>
      <c r="AP94">
        <v>0.16170300000000001</v>
      </c>
      <c r="AQ94">
        <v>0.55899699999999997</v>
      </c>
      <c r="AR94">
        <v>0.56045400000000001</v>
      </c>
      <c r="AS94">
        <v>0.56279199999999996</v>
      </c>
      <c r="AT94">
        <v>0.62749299999999997</v>
      </c>
      <c r="AU94">
        <v>4.8582E-2</v>
      </c>
      <c r="AV94">
        <v>5.2784999999999999E-2</v>
      </c>
      <c r="AW94">
        <v>0.11311400000000001</v>
      </c>
      <c r="AX94">
        <v>0.123655</v>
      </c>
      <c r="AY94">
        <v>5.1995E-2</v>
      </c>
      <c r="AZ94">
        <v>5.2519999999999997E-2</v>
      </c>
      <c r="BA94">
        <v>5.4404000000000001E-2</v>
      </c>
      <c r="BB94">
        <v>0.12037100000000001</v>
      </c>
    </row>
    <row r="95" spans="1:54" hidden="1">
      <c r="A95" t="s">
        <v>36</v>
      </c>
      <c r="B95">
        <v>1000000</v>
      </c>
      <c r="C95" t="s">
        <v>17</v>
      </c>
      <c r="D95">
        <v>0.575131138888888</v>
      </c>
      <c r="E95" t="b">
        <v>1</v>
      </c>
      <c r="F95">
        <v>0.40500000000000003</v>
      </c>
      <c r="G95">
        <v>0.746</v>
      </c>
      <c r="H95" t="s">
        <v>11</v>
      </c>
      <c r="J95" t="s">
        <v>118</v>
      </c>
      <c r="K95">
        <f t="shared" si="9"/>
        <v>0.17013113888888798</v>
      </c>
      <c r="L95">
        <f t="shared" si="10"/>
        <v>0.17086886111111199</v>
      </c>
      <c r="M95">
        <f t="shared" si="11"/>
        <v>2.5106287384115267</v>
      </c>
      <c r="N95">
        <f t="shared" si="12"/>
        <v>0.4277571036330563</v>
      </c>
      <c r="O95">
        <f t="shared" si="13"/>
        <v>0.17037847814316742</v>
      </c>
      <c r="P95">
        <f t="shared" si="14"/>
        <v>1.4517047984875596E-3</v>
      </c>
      <c r="Q95">
        <f t="shared" si="15"/>
        <v>4.3361975182321967E-3</v>
      </c>
      <c r="S95">
        <v>1.2374270000000001</v>
      </c>
      <c r="T95">
        <v>1.269263</v>
      </c>
      <c r="U95">
        <v>1.290106</v>
      </c>
      <c r="V95">
        <v>1.3260449999999999</v>
      </c>
      <c r="W95">
        <v>0.15717100000000001</v>
      </c>
      <c r="X95">
        <v>0.15782599999999999</v>
      </c>
      <c r="Y95">
        <v>0.158079</v>
      </c>
      <c r="Z95">
        <v>0.233323</v>
      </c>
      <c r="AA95">
        <v>0.30166900000000002</v>
      </c>
      <c r="AB95">
        <v>0.30310399999999998</v>
      </c>
      <c r="AC95">
        <v>0.30565900000000001</v>
      </c>
      <c r="AD95">
        <v>0.37542199999999998</v>
      </c>
      <c r="AE95">
        <v>0.34725899999999998</v>
      </c>
      <c r="AF95">
        <v>0.34998400000000002</v>
      </c>
      <c r="AG95">
        <v>0.35114899999999999</v>
      </c>
      <c r="AH95">
        <v>0.424151</v>
      </c>
      <c r="AI95">
        <v>0.81129600000000002</v>
      </c>
      <c r="AJ95">
        <v>0.82620300000000002</v>
      </c>
      <c r="AK95">
        <v>0.86185800000000001</v>
      </c>
      <c r="AL95">
        <v>0.91040399999999999</v>
      </c>
      <c r="AM95">
        <v>0.38375900000000002</v>
      </c>
      <c r="AN95">
        <v>0.38727600000000001</v>
      </c>
      <c r="AO95">
        <v>0.38913300000000001</v>
      </c>
      <c r="AP95">
        <v>0.52677600000000002</v>
      </c>
      <c r="AQ95">
        <v>0.221333</v>
      </c>
      <c r="AR95">
        <v>0.283665</v>
      </c>
      <c r="AS95">
        <v>0.28920299999999999</v>
      </c>
      <c r="AT95">
        <v>0.299014</v>
      </c>
      <c r="AU95">
        <v>1.1237839999999999</v>
      </c>
      <c r="AV95">
        <v>1.132153</v>
      </c>
      <c r="AW95">
        <v>1.1392789999999999</v>
      </c>
      <c r="AX95">
        <v>1.2531350000000001</v>
      </c>
      <c r="AY95">
        <v>0.31052600000000002</v>
      </c>
      <c r="AZ95">
        <v>0.32111699999999999</v>
      </c>
      <c r="BA95">
        <v>0.32127600000000001</v>
      </c>
      <c r="BB95">
        <v>0.32589400000000002</v>
      </c>
    </row>
    <row r="96" spans="1:54" hidden="1">
      <c r="A96" t="s">
        <v>36</v>
      </c>
      <c r="B96">
        <v>1000000</v>
      </c>
      <c r="C96" t="s">
        <v>19</v>
      </c>
      <c r="D96">
        <v>2.0494638888888798E-2</v>
      </c>
      <c r="E96" t="b">
        <v>1</v>
      </c>
      <c r="F96">
        <v>1.2E-2</v>
      </c>
      <c r="G96">
        <v>2.9000000000000001E-2</v>
      </c>
      <c r="H96" t="s">
        <v>11</v>
      </c>
      <c r="J96" t="s">
        <v>118</v>
      </c>
      <c r="K96">
        <f t="shared" si="9"/>
        <v>8.4946388888887982E-3</v>
      </c>
      <c r="L96">
        <f t="shared" si="10"/>
        <v>8.505361111111203E-3</v>
      </c>
      <c r="M96">
        <f t="shared" si="11"/>
        <v>2.5106287384115271</v>
      </c>
      <c r="N96">
        <f t="shared" si="12"/>
        <v>2.2577696738324805E-2</v>
      </c>
      <c r="O96">
        <f t="shared" si="13"/>
        <v>8.992845653718478E-3</v>
      </c>
      <c r="P96">
        <f t="shared" si="14"/>
        <v>5.5400346454703674E-2</v>
      </c>
      <c r="Q96">
        <f t="shared" si="15"/>
        <v>1.262234023441516E-3</v>
      </c>
      <c r="S96">
        <v>7.8810000000000009E-3</v>
      </c>
      <c r="T96">
        <v>8.2279999999999992E-3</v>
      </c>
      <c r="U96">
        <v>9.9059999999999999E-3</v>
      </c>
      <c r="V96">
        <v>5.6853000000000001E-2</v>
      </c>
      <c r="W96">
        <v>7.8799999999999999E-3</v>
      </c>
      <c r="X96">
        <v>8.0529999999999994E-3</v>
      </c>
      <c r="Y96">
        <v>9.6419999999999995E-3</v>
      </c>
      <c r="Z96">
        <v>5.8000000000000003E-2</v>
      </c>
      <c r="AA96">
        <v>7.522E-3</v>
      </c>
      <c r="AB96">
        <v>7.7840000000000001E-3</v>
      </c>
      <c r="AC96">
        <v>9.1260000000000004E-3</v>
      </c>
      <c r="AD96">
        <v>5.5037999999999997E-2</v>
      </c>
      <c r="AE96">
        <v>7.9299999999999995E-3</v>
      </c>
      <c r="AF96">
        <v>8.1220000000000007E-3</v>
      </c>
      <c r="AG96">
        <v>9.7219999999999997E-3</v>
      </c>
      <c r="AH96">
        <v>5.7019E-2</v>
      </c>
      <c r="AI96">
        <v>7.685E-3</v>
      </c>
      <c r="AJ96">
        <v>8.456E-3</v>
      </c>
      <c r="AK96">
        <v>1.0194999999999999E-2</v>
      </c>
      <c r="AL96">
        <v>5.6849999999999998E-2</v>
      </c>
      <c r="AM96">
        <v>8.0029999999999997E-3</v>
      </c>
      <c r="AN96">
        <v>8.5620000000000002E-3</v>
      </c>
      <c r="AO96">
        <v>1.0063000000000001E-2</v>
      </c>
      <c r="AP96">
        <v>5.6840000000000002E-2</v>
      </c>
      <c r="AQ96">
        <v>7.8549999999999991E-3</v>
      </c>
      <c r="AR96">
        <v>8.0470000000000003E-3</v>
      </c>
      <c r="AS96">
        <v>1.0312999999999999E-2</v>
      </c>
      <c r="AT96">
        <v>5.4243E-2</v>
      </c>
      <c r="AU96">
        <v>7.5300000000000002E-3</v>
      </c>
      <c r="AV96">
        <v>7.8989999999999998E-3</v>
      </c>
      <c r="AW96">
        <v>1.0127000000000001E-2</v>
      </c>
      <c r="AX96">
        <v>5.6406999999999999E-2</v>
      </c>
      <c r="AY96">
        <v>7.9930000000000001E-3</v>
      </c>
      <c r="AZ96">
        <v>8.0190000000000001E-3</v>
      </c>
      <c r="BA96">
        <v>9.2119999999999997E-3</v>
      </c>
      <c r="BB96">
        <v>5.4801999999999997E-2</v>
      </c>
    </row>
    <row r="97" spans="1:54">
      <c r="A97" t="s">
        <v>36</v>
      </c>
      <c r="B97">
        <v>10000000</v>
      </c>
      <c r="C97" t="s">
        <v>10</v>
      </c>
      <c r="D97">
        <v>3.0616583333333301E-2</v>
      </c>
      <c r="E97" t="b">
        <v>1</v>
      </c>
      <c r="F97">
        <v>1.9E-2</v>
      </c>
      <c r="G97">
        <v>4.2000000000000003E-2</v>
      </c>
      <c r="H97" t="s">
        <v>11</v>
      </c>
      <c r="J97" t="s">
        <v>118</v>
      </c>
      <c r="K97">
        <f t="shared" si="9"/>
        <v>1.1616583333333302E-2</v>
      </c>
      <c r="L97">
        <f t="shared" si="10"/>
        <v>1.1383416666666701E-2</v>
      </c>
      <c r="M97">
        <f t="shared" si="11"/>
        <v>2.5106287384115267</v>
      </c>
      <c r="N97">
        <f t="shared" si="12"/>
        <v>2.9517901547666637E-2</v>
      </c>
      <c r="O97">
        <f t="shared" si="13"/>
        <v>1.1757175043866738E-2</v>
      </c>
      <c r="P97">
        <f t="shared" si="14"/>
        <v>1.1957949933455982E-2</v>
      </c>
      <c r="Q97">
        <f t="shared" si="15"/>
        <v>2.0071879999133506E-2</v>
      </c>
      <c r="S97">
        <v>1.4435999999999999E-2</v>
      </c>
      <c r="T97">
        <v>1.4825E-2</v>
      </c>
      <c r="U97">
        <v>1.6472000000000001E-2</v>
      </c>
      <c r="V97">
        <v>7.6127E-2</v>
      </c>
      <c r="W97">
        <v>1.3899E-2</v>
      </c>
      <c r="X97">
        <v>1.4319999999999999E-2</v>
      </c>
      <c r="Y97">
        <v>1.6560999999999999E-2</v>
      </c>
      <c r="Z97">
        <v>7.9547999999999994E-2</v>
      </c>
      <c r="AA97">
        <v>1.4269E-2</v>
      </c>
      <c r="AB97">
        <v>1.4363000000000001E-2</v>
      </c>
      <c r="AC97">
        <v>1.7000999999999999E-2</v>
      </c>
      <c r="AD97">
        <v>7.8868999999999995E-2</v>
      </c>
      <c r="AE97">
        <v>1.4104E-2</v>
      </c>
      <c r="AF97">
        <v>1.4218E-2</v>
      </c>
      <c r="AG97">
        <v>1.6444E-2</v>
      </c>
      <c r="AH97">
        <v>7.5988E-2</v>
      </c>
      <c r="AI97">
        <v>1.4277E-2</v>
      </c>
      <c r="AJ97">
        <v>1.4435E-2</v>
      </c>
      <c r="AK97">
        <v>1.6414999999999999E-2</v>
      </c>
      <c r="AL97">
        <v>7.7740000000000004E-2</v>
      </c>
      <c r="AM97">
        <v>1.4590000000000001E-2</v>
      </c>
      <c r="AN97">
        <v>1.4957E-2</v>
      </c>
      <c r="AO97">
        <v>1.6736999999999998E-2</v>
      </c>
      <c r="AP97">
        <v>7.9006999999999994E-2</v>
      </c>
      <c r="AQ97">
        <v>1.4616000000000001E-2</v>
      </c>
      <c r="AR97">
        <v>1.4711E-2</v>
      </c>
      <c r="AS97">
        <v>1.678E-2</v>
      </c>
      <c r="AT97">
        <v>7.6128000000000001E-2</v>
      </c>
      <c r="AU97">
        <v>1.3261999999999999E-2</v>
      </c>
      <c r="AV97">
        <v>1.3761000000000001E-2</v>
      </c>
      <c r="AW97">
        <v>1.5722E-2</v>
      </c>
      <c r="AX97">
        <v>7.6650999999999997E-2</v>
      </c>
      <c r="AY97">
        <v>1.3812E-2</v>
      </c>
      <c r="AZ97">
        <v>1.4551E-2</v>
      </c>
      <c r="BA97">
        <v>1.6573999999999998E-2</v>
      </c>
      <c r="BB97">
        <v>7.6026999999999997E-2</v>
      </c>
    </row>
    <row r="98" spans="1:54" hidden="1">
      <c r="A98" t="s">
        <v>36</v>
      </c>
      <c r="B98">
        <v>10000000</v>
      </c>
      <c r="C98" t="s">
        <v>13</v>
      </c>
      <c r="D98">
        <v>1.32188730555555</v>
      </c>
      <c r="E98" t="b">
        <v>1</v>
      </c>
      <c r="F98">
        <v>1.0620000000000001</v>
      </c>
      <c r="G98">
        <v>1.5820000000000001</v>
      </c>
      <c r="H98" t="s">
        <v>11</v>
      </c>
      <c r="J98" t="s">
        <v>118</v>
      </c>
      <c r="K98">
        <f t="shared" si="9"/>
        <v>0.25988730555554995</v>
      </c>
      <c r="L98">
        <f t="shared" si="10"/>
        <v>0.26011269444445007</v>
      </c>
      <c r="M98">
        <f t="shared" si="11"/>
        <v>2.5106287384115267</v>
      </c>
      <c r="N98">
        <f t="shared" si="12"/>
        <v>0.6531615399459999</v>
      </c>
      <c r="O98">
        <f t="shared" si="13"/>
        <v>0.26015855309584912</v>
      </c>
      <c r="P98">
        <f t="shared" si="14"/>
        <v>1.0426239578570926E-3</v>
      </c>
      <c r="Q98">
        <f t="shared" si="15"/>
        <v>8.6725624561888109E-4</v>
      </c>
      <c r="S98">
        <v>1.673859</v>
      </c>
      <c r="T98">
        <v>1.6931670000000001</v>
      </c>
      <c r="U98">
        <v>1.704402</v>
      </c>
      <c r="V98">
        <v>1.754035</v>
      </c>
      <c r="W98">
        <v>1.6685129999999999</v>
      </c>
      <c r="X98">
        <v>1.6788050000000001</v>
      </c>
      <c r="Y98">
        <v>1.7176009999999999</v>
      </c>
      <c r="Z98">
        <v>1.7712680000000001</v>
      </c>
      <c r="AA98">
        <v>1.544813</v>
      </c>
      <c r="AB98">
        <v>1.5528500000000001</v>
      </c>
      <c r="AC98">
        <v>1.6165369999999999</v>
      </c>
      <c r="AD98">
        <v>1.623051</v>
      </c>
      <c r="AE98">
        <v>1.687098</v>
      </c>
      <c r="AF98">
        <v>1.7034100000000001</v>
      </c>
      <c r="AG98">
        <v>1.704164</v>
      </c>
      <c r="AH98">
        <v>1.7076819999999999</v>
      </c>
      <c r="AI98">
        <v>1.9178189999999999</v>
      </c>
      <c r="AJ98">
        <v>1.9334769999999999</v>
      </c>
      <c r="AK98">
        <v>1.9758530000000001</v>
      </c>
      <c r="AL98">
        <v>2.0453579999999998</v>
      </c>
      <c r="AM98">
        <v>0.95532899999999998</v>
      </c>
      <c r="AN98">
        <v>0.96639399999999998</v>
      </c>
      <c r="AO98">
        <v>0.97392000000000001</v>
      </c>
      <c r="AP98">
        <v>1.0087520000000001</v>
      </c>
      <c r="AQ98">
        <v>0.35304099999999999</v>
      </c>
      <c r="AR98">
        <v>0.35364699999999999</v>
      </c>
      <c r="AS98">
        <v>0.356105</v>
      </c>
      <c r="AT98">
        <v>0.41381800000000002</v>
      </c>
      <c r="AU98">
        <v>0.244475</v>
      </c>
      <c r="AV98">
        <v>0.247894</v>
      </c>
      <c r="AW98">
        <v>0.24929899999999999</v>
      </c>
      <c r="AX98">
        <v>0.25170199999999998</v>
      </c>
      <c r="AY98">
        <v>1.6096239999999999</v>
      </c>
      <c r="AZ98">
        <v>1.6237619999999999</v>
      </c>
      <c r="BA98">
        <v>1.6332679999999999</v>
      </c>
      <c r="BB98">
        <v>1.6731510000000001</v>
      </c>
    </row>
    <row r="99" spans="1:54" hidden="1">
      <c r="A99" t="s">
        <v>36</v>
      </c>
      <c r="B99">
        <v>10000000</v>
      </c>
      <c r="C99" t="s">
        <v>15</v>
      </c>
      <c r="D99">
        <v>1.1019247222222199</v>
      </c>
      <c r="E99" t="b">
        <v>1</v>
      </c>
      <c r="F99">
        <v>0.8</v>
      </c>
      <c r="G99">
        <v>1.4039999999999999</v>
      </c>
      <c r="H99" t="s">
        <v>11</v>
      </c>
      <c r="J99" t="s">
        <v>118</v>
      </c>
      <c r="K99">
        <f t="shared" si="9"/>
        <v>0.30192472222221989</v>
      </c>
      <c r="L99">
        <f t="shared" si="10"/>
        <v>0.30207527777777998</v>
      </c>
      <c r="M99">
        <f t="shared" si="11"/>
        <v>2.5106287384115271</v>
      </c>
      <c r="N99">
        <f t="shared" si="12"/>
        <v>0.75856283925283008</v>
      </c>
      <c r="O99">
        <f t="shared" si="13"/>
        <v>0.30214058639859759</v>
      </c>
      <c r="P99">
        <f t="shared" si="14"/>
        <v>7.1444945199425293E-4</v>
      </c>
      <c r="Q99">
        <f t="shared" si="15"/>
        <v>4.9865262589952495E-4</v>
      </c>
      <c r="S99">
        <v>1.002024</v>
      </c>
      <c r="T99">
        <v>1.006807</v>
      </c>
      <c r="U99">
        <v>1.0135460000000001</v>
      </c>
      <c r="V99">
        <v>1.0745359999999999</v>
      </c>
      <c r="W99">
        <v>6.1060000000000003E-2</v>
      </c>
      <c r="X99">
        <v>6.1148000000000001E-2</v>
      </c>
      <c r="Y99">
        <v>6.3107999999999997E-2</v>
      </c>
      <c r="Z99">
        <v>0.131632</v>
      </c>
      <c r="AA99">
        <v>0.28450599999999998</v>
      </c>
      <c r="AB99">
        <v>0.28489100000000001</v>
      </c>
      <c r="AC99">
        <v>0.28631000000000001</v>
      </c>
      <c r="AD99">
        <v>0.35902099999999998</v>
      </c>
      <c r="AE99">
        <v>1.128822</v>
      </c>
      <c r="AF99">
        <v>1.1308</v>
      </c>
      <c r="AG99">
        <v>1.1321669999999999</v>
      </c>
      <c r="AH99">
        <v>1.213276</v>
      </c>
      <c r="AI99">
        <v>2.00509</v>
      </c>
      <c r="AJ99">
        <v>2.0467360000000001</v>
      </c>
      <c r="AK99">
        <v>2.047882</v>
      </c>
      <c r="AL99">
        <v>2.0482</v>
      </c>
      <c r="AM99">
        <v>1.714798</v>
      </c>
      <c r="AN99">
        <v>1.7427809999999999</v>
      </c>
      <c r="AO99">
        <v>1.749438</v>
      </c>
      <c r="AP99">
        <v>1.7831999999999999</v>
      </c>
      <c r="AQ99">
        <v>0.224248</v>
      </c>
      <c r="AR99">
        <v>0.26351000000000002</v>
      </c>
      <c r="AS99">
        <v>0.264712</v>
      </c>
      <c r="AT99">
        <v>0.26609100000000002</v>
      </c>
      <c r="AU99">
        <v>1.6904189999999999</v>
      </c>
      <c r="AV99">
        <v>1.6935039999999999</v>
      </c>
      <c r="AW99">
        <v>1.7128129999999999</v>
      </c>
      <c r="AX99">
        <v>1.7341310000000001</v>
      </c>
      <c r="AY99">
        <v>1.584571</v>
      </c>
      <c r="AZ99">
        <v>1.600949</v>
      </c>
      <c r="BA99">
        <v>1.60945</v>
      </c>
      <c r="BB99">
        <v>1.6531130000000001</v>
      </c>
    </row>
    <row r="100" spans="1:54" hidden="1">
      <c r="A100" t="s">
        <v>36</v>
      </c>
      <c r="B100">
        <v>10000000</v>
      </c>
      <c r="C100" t="s">
        <v>17</v>
      </c>
      <c r="D100">
        <v>2.56852922222222</v>
      </c>
      <c r="E100" t="b">
        <v>1</v>
      </c>
      <c r="F100">
        <v>2.008</v>
      </c>
      <c r="G100">
        <v>3.129</v>
      </c>
      <c r="H100" t="s">
        <v>11</v>
      </c>
      <c r="J100" t="s">
        <v>118</v>
      </c>
      <c r="K100">
        <f t="shared" si="9"/>
        <v>0.56052922222222001</v>
      </c>
      <c r="L100">
        <f t="shared" si="10"/>
        <v>0.56047077777777998</v>
      </c>
      <c r="M100">
        <f t="shared" si="11"/>
        <v>2.5106287384115267</v>
      </c>
      <c r="N100">
        <f t="shared" si="12"/>
        <v>1.4068631316452973</v>
      </c>
      <c r="O100">
        <f t="shared" si="13"/>
        <v>0.56036287250317174</v>
      </c>
      <c r="P100">
        <f t="shared" si="14"/>
        <v>2.9686070796443401E-4</v>
      </c>
      <c r="Q100">
        <f t="shared" si="15"/>
        <v>1.0426654333618497E-4</v>
      </c>
      <c r="S100">
        <v>1.5165390000000001</v>
      </c>
      <c r="T100">
        <v>1.5198659999999999</v>
      </c>
      <c r="U100">
        <v>1.530656</v>
      </c>
      <c r="V100">
        <v>1.553237</v>
      </c>
      <c r="W100">
        <v>6.1464999999999999E-2</v>
      </c>
      <c r="X100">
        <v>6.1884000000000002E-2</v>
      </c>
      <c r="Y100">
        <v>6.7145999999999997E-2</v>
      </c>
      <c r="Z100">
        <v>0.10290199999999999</v>
      </c>
      <c r="AA100">
        <v>3.428884</v>
      </c>
      <c r="AB100">
        <v>3.4505400000000002</v>
      </c>
      <c r="AC100">
        <v>3.4551530000000001</v>
      </c>
      <c r="AD100">
        <v>3.4793889999999998</v>
      </c>
      <c r="AE100">
        <v>3.5943459999999998</v>
      </c>
      <c r="AF100">
        <v>3.6132650000000002</v>
      </c>
      <c r="AG100">
        <v>3.6376040000000001</v>
      </c>
      <c r="AH100">
        <v>3.6427679999999998</v>
      </c>
      <c r="AI100">
        <v>3.8658100000000002</v>
      </c>
      <c r="AJ100">
        <v>3.9200219999999999</v>
      </c>
      <c r="AK100">
        <v>3.9241030000000001</v>
      </c>
      <c r="AL100">
        <v>3.9865409999999999</v>
      </c>
      <c r="AM100">
        <v>3.6762090000000001</v>
      </c>
      <c r="AN100">
        <v>3.689165</v>
      </c>
      <c r="AO100">
        <v>3.7088299999999998</v>
      </c>
      <c r="AP100">
        <v>3.7397649999999998</v>
      </c>
      <c r="AQ100">
        <v>1.7467779999999999</v>
      </c>
      <c r="AR100">
        <v>1.75264</v>
      </c>
      <c r="AS100">
        <v>1.7558959999999999</v>
      </c>
      <c r="AT100">
        <v>1.8223130000000001</v>
      </c>
      <c r="AU100">
        <v>1.51403</v>
      </c>
      <c r="AV100">
        <v>1.5244960000000001</v>
      </c>
      <c r="AW100">
        <v>1.5275369999999999</v>
      </c>
      <c r="AX100">
        <v>1.5801229999999999</v>
      </c>
      <c r="AY100">
        <v>3.4908899999999998</v>
      </c>
      <c r="AZ100">
        <v>3.4925229999999998</v>
      </c>
      <c r="BA100">
        <v>3.495276</v>
      </c>
      <c r="BB100">
        <v>3.5384609999999999</v>
      </c>
    </row>
    <row r="101" spans="1:54" hidden="1">
      <c r="A101" t="s">
        <v>36</v>
      </c>
      <c r="B101">
        <v>10000000</v>
      </c>
      <c r="C101" t="s">
        <v>19</v>
      </c>
      <c r="D101">
        <v>2.1198861111111099E-2</v>
      </c>
      <c r="E101" t="b">
        <v>1</v>
      </c>
      <c r="F101">
        <v>1.2E-2</v>
      </c>
      <c r="G101">
        <v>0.03</v>
      </c>
      <c r="H101" t="s">
        <v>11</v>
      </c>
      <c r="J101" t="s">
        <v>118</v>
      </c>
      <c r="K101">
        <f t="shared" si="9"/>
        <v>9.1988611111110986E-3</v>
      </c>
      <c r="L101">
        <f t="shared" si="10"/>
        <v>8.8011388888889E-3</v>
      </c>
      <c r="M101">
        <f t="shared" si="11"/>
        <v>2.5106287384115267</v>
      </c>
      <c r="N101">
        <f t="shared" si="12"/>
        <v>2.2831359270444006E-2</v>
      </c>
      <c r="O101">
        <f t="shared" si="13"/>
        <v>9.093881114771829E-3</v>
      </c>
      <c r="P101">
        <f t="shared" si="14"/>
        <v>1.1544025594170483E-2</v>
      </c>
      <c r="Q101">
        <f t="shared" si="15"/>
        <v>4.3236028614650882E-2</v>
      </c>
      <c r="S101">
        <v>7.9050000000000006E-3</v>
      </c>
      <c r="T101">
        <v>8.1209999999999997E-3</v>
      </c>
      <c r="U101">
        <v>9.6030000000000004E-3</v>
      </c>
      <c r="V101">
        <v>5.6308999999999998E-2</v>
      </c>
      <c r="W101">
        <v>7.5779999999999997E-3</v>
      </c>
      <c r="X101">
        <v>7.9330000000000008E-3</v>
      </c>
      <c r="Y101">
        <v>9.3830000000000007E-3</v>
      </c>
      <c r="Z101">
        <v>5.7306000000000003E-2</v>
      </c>
      <c r="AA101">
        <v>7.7169999999999999E-3</v>
      </c>
      <c r="AB101">
        <v>7.7799999999999996E-3</v>
      </c>
      <c r="AC101">
        <v>9.613E-3</v>
      </c>
      <c r="AD101">
        <v>5.8272999999999998E-2</v>
      </c>
      <c r="AE101">
        <v>1.2295E-2</v>
      </c>
      <c r="AF101">
        <v>1.2992999999999999E-2</v>
      </c>
      <c r="AG101">
        <v>1.6653999999999999E-2</v>
      </c>
      <c r="AH101">
        <v>5.6894E-2</v>
      </c>
      <c r="AI101">
        <v>8.0400000000000003E-3</v>
      </c>
      <c r="AJ101">
        <v>8.2389999999999998E-3</v>
      </c>
      <c r="AK101">
        <v>1.0069E-2</v>
      </c>
      <c r="AL101">
        <v>5.6980999999999997E-2</v>
      </c>
      <c r="AM101">
        <v>8.515E-3</v>
      </c>
      <c r="AN101">
        <v>8.5389999999999997E-3</v>
      </c>
      <c r="AO101">
        <v>1.0059E-2</v>
      </c>
      <c r="AP101">
        <v>5.8791000000000003E-2</v>
      </c>
      <c r="AQ101">
        <v>8.0009999999999994E-3</v>
      </c>
      <c r="AR101">
        <v>8.3979999999999992E-3</v>
      </c>
      <c r="AS101">
        <v>1.0397E-2</v>
      </c>
      <c r="AT101">
        <v>5.6293999999999997E-2</v>
      </c>
      <c r="AU101">
        <v>7.4780000000000003E-3</v>
      </c>
      <c r="AV101">
        <v>7.7499999999999999E-3</v>
      </c>
      <c r="AW101">
        <v>9.6589999999999992E-3</v>
      </c>
      <c r="AX101">
        <v>5.6566999999999999E-2</v>
      </c>
      <c r="AY101">
        <v>7.7320000000000002E-3</v>
      </c>
      <c r="AZ101">
        <v>7.7939999999999997E-3</v>
      </c>
      <c r="BA101">
        <v>9.7319999999999993E-3</v>
      </c>
      <c r="BB101">
        <v>5.7766999999999999E-2</v>
      </c>
    </row>
    <row r="102" spans="1:54">
      <c r="O102" t="s">
        <v>125</v>
      </c>
      <c r="P102" t="str">
        <f>TEXT(AVERAGE(P2:P101),"0.00%")</f>
        <v>0.31%</v>
      </c>
      <c r="Q102" t="str">
        <f>TEXT(AVERAGE(Q2:Q101),"0.00%")</f>
        <v>0.42%</v>
      </c>
    </row>
    <row r="103" spans="1:54">
      <c r="O103" t="s">
        <v>126</v>
      </c>
      <c r="P103" t="str">
        <f>TEXT(MAX(P2:P101),"0.00%")</f>
        <v>5.54%</v>
      </c>
      <c r="Q103" t="str">
        <f>TEXT(MAX(Q2:Q101),"0.00%")</f>
        <v>5.25%</v>
      </c>
    </row>
    <row r="109" spans="1:54">
      <c r="A109" t="s">
        <v>121</v>
      </c>
      <c r="C109">
        <v>1</v>
      </c>
    </row>
  </sheetData>
  <autoFilter ref="A1:L101">
    <filterColumn colId="0">
      <filters>
        <filter val="2013-10-23T00:00:53Z"/>
      </filters>
    </filterColumn>
    <filterColumn colId="2">
      <filters>
        <filter val="add max + 2"/>
      </filters>
    </filterColumn>
  </autoFilter>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enableFormatConditionsCalculation="0"/>
  <dimension ref="A1:AR83"/>
  <sheetViews>
    <sheetView workbookViewId="0">
      <selection activeCell="A71" sqref="A71:AR83"/>
    </sheetView>
  </sheetViews>
  <sheetFormatPr baseColWidth="10" defaultRowHeight="15" x14ac:dyDescent="0"/>
  <cols>
    <col min="1" max="1" width="19.6640625" bestFit="1" customWidth="1"/>
    <col min="2" max="2" width="9.1640625" bestFit="1" customWidth="1"/>
    <col min="3" max="3" width="20" bestFit="1" customWidth="1"/>
    <col min="4" max="4" width="12.1640625" bestFit="1" customWidth="1"/>
    <col min="5" max="5" width="7.33203125" bestFit="1" customWidth="1"/>
    <col min="6" max="7" width="7.1640625" bestFit="1" customWidth="1"/>
    <col min="8" max="8" width="5.33203125" bestFit="1" customWidth="1"/>
    <col min="9" max="9" width="10.1640625" bestFit="1" customWidth="1"/>
  </cols>
  <sheetData>
    <row r="1" spans="1:44">
      <c r="A1" t="s">
        <v>0</v>
      </c>
      <c r="B1" t="s">
        <v>1</v>
      </c>
      <c r="C1" t="s">
        <v>2</v>
      </c>
      <c r="D1" t="s">
        <v>3</v>
      </c>
      <c r="E1" t="s">
        <v>4</v>
      </c>
      <c r="F1" t="s">
        <v>5</v>
      </c>
      <c r="G1" t="s">
        <v>6</v>
      </c>
      <c r="H1" t="s">
        <v>7</v>
      </c>
      <c r="I1" t="s">
        <v>8</v>
      </c>
    </row>
    <row r="2" spans="1:44" hidden="1">
      <c r="A2" t="s">
        <v>128</v>
      </c>
      <c r="B2">
        <v>100</v>
      </c>
      <c r="C2" t="s">
        <v>10</v>
      </c>
      <c r="D2">
        <v>0.51531019444444404</v>
      </c>
      <c r="E2" t="b">
        <v>1</v>
      </c>
      <c r="F2">
        <v>0.41099999999999998</v>
      </c>
      <c r="G2">
        <v>0.62</v>
      </c>
      <c r="H2" t="s">
        <v>11</v>
      </c>
      <c r="I2">
        <v>0.25394099999999997</v>
      </c>
      <c r="J2">
        <v>0.34333900000000001</v>
      </c>
      <c r="K2">
        <v>0.651756</v>
      </c>
      <c r="L2">
        <v>0.97079000000000004</v>
      </c>
      <c r="M2">
        <v>0.27321699999999999</v>
      </c>
      <c r="N2">
        <v>0.32014999999999999</v>
      </c>
      <c r="O2">
        <v>0.62130600000000002</v>
      </c>
      <c r="P2">
        <v>0.85261900000000002</v>
      </c>
      <c r="Q2">
        <v>0.26763100000000001</v>
      </c>
      <c r="R2">
        <v>0.30702099999999999</v>
      </c>
      <c r="S2">
        <v>0.69896899999999995</v>
      </c>
      <c r="T2">
        <v>0.81490499999999999</v>
      </c>
      <c r="U2">
        <v>0.25673600000000002</v>
      </c>
      <c r="V2">
        <v>0.32853199999999999</v>
      </c>
      <c r="W2">
        <v>0.65510900000000005</v>
      </c>
      <c r="X2">
        <v>0.82943199999999995</v>
      </c>
      <c r="Y2">
        <v>0.27070300000000003</v>
      </c>
      <c r="Z2">
        <v>0.29361100000000001</v>
      </c>
      <c r="AA2">
        <v>0.64225699999999997</v>
      </c>
      <c r="AB2">
        <v>0.80177399999999999</v>
      </c>
      <c r="AC2">
        <v>0.25198599999999999</v>
      </c>
      <c r="AD2">
        <v>0.26902700000000002</v>
      </c>
      <c r="AE2">
        <v>0.68555900000000003</v>
      </c>
      <c r="AF2">
        <v>0.77383800000000003</v>
      </c>
      <c r="AG2">
        <v>0.25058900000000001</v>
      </c>
      <c r="AH2">
        <v>0.27992299999999998</v>
      </c>
      <c r="AI2">
        <v>0.67326799999999998</v>
      </c>
      <c r="AJ2">
        <v>0.79115899999999995</v>
      </c>
      <c r="AK2">
        <v>0.30031600000000003</v>
      </c>
      <c r="AL2">
        <v>0.32378400000000002</v>
      </c>
      <c r="AM2">
        <v>0.72187699999999999</v>
      </c>
      <c r="AN2">
        <v>0.807921</v>
      </c>
      <c r="AO2">
        <v>0.25450200000000001</v>
      </c>
      <c r="AP2">
        <v>0.27265899999999998</v>
      </c>
      <c r="AQ2">
        <v>0.65874100000000002</v>
      </c>
      <c r="AR2">
        <v>0.78222000000000003</v>
      </c>
    </row>
    <row r="3" spans="1:44" hidden="1">
      <c r="A3" t="s">
        <v>128</v>
      </c>
      <c r="B3">
        <v>100</v>
      </c>
      <c r="C3" t="s">
        <v>13</v>
      </c>
      <c r="D3">
        <v>0.54680833333333301</v>
      </c>
      <c r="E3" t="b">
        <v>1</v>
      </c>
      <c r="F3">
        <v>0.47499999999999998</v>
      </c>
      <c r="G3">
        <v>0.61799999999999999</v>
      </c>
      <c r="H3" t="s">
        <v>11</v>
      </c>
      <c r="I3">
        <v>0.405636</v>
      </c>
      <c r="J3">
        <v>0.490842</v>
      </c>
      <c r="K3">
        <v>0.64170000000000005</v>
      </c>
      <c r="L3">
        <v>0.96101099999999995</v>
      </c>
      <c r="M3">
        <v>0.35674699999999998</v>
      </c>
      <c r="N3">
        <v>0.36875999999999998</v>
      </c>
      <c r="O3">
        <v>0.59532399999999996</v>
      </c>
      <c r="P3">
        <v>0.80372900000000003</v>
      </c>
      <c r="Q3">
        <v>0.380772</v>
      </c>
      <c r="R3">
        <v>0.44614399999999999</v>
      </c>
      <c r="S3">
        <v>0.49363600000000002</v>
      </c>
      <c r="T3">
        <v>0.77551300000000001</v>
      </c>
      <c r="U3">
        <v>0.37323000000000001</v>
      </c>
      <c r="V3">
        <v>0.38859500000000002</v>
      </c>
      <c r="W3">
        <v>0.68555900000000003</v>
      </c>
      <c r="X3">
        <v>0.77998299999999998</v>
      </c>
      <c r="Y3">
        <v>0.40172600000000003</v>
      </c>
      <c r="Z3">
        <v>0.40898899999999999</v>
      </c>
      <c r="AA3">
        <v>0.61879099999999998</v>
      </c>
      <c r="AB3">
        <v>0.62633499999999998</v>
      </c>
      <c r="AC3">
        <v>0.37741999999999998</v>
      </c>
      <c r="AD3">
        <v>0.40172600000000003</v>
      </c>
      <c r="AE3">
        <v>0.55286199999999996</v>
      </c>
      <c r="AF3">
        <v>0.67717799999999995</v>
      </c>
      <c r="AG3">
        <v>0.43608799999999998</v>
      </c>
      <c r="AH3">
        <v>0.46737499999999998</v>
      </c>
      <c r="AI3">
        <v>0.76853000000000005</v>
      </c>
      <c r="AJ3">
        <v>0.84591499999999997</v>
      </c>
      <c r="AK3">
        <v>0.444189</v>
      </c>
      <c r="AL3">
        <v>0.44642399999999999</v>
      </c>
      <c r="AM3">
        <v>0.67354800000000004</v>
      </c>
      <c r="AN3">
        <v>0.77551499999999995</v>
      </c>
      <c r="AO3">
        <v>0.39222699999999999</v>
      </c>
      <c r="AP3">
        <v>0.43329299999999998</v>
      </c>
      <c r="AQ3">
        <v>0.439998</v>
      </c>
      <c r="AR3">
        <v>0.54979</v>
      </c>
    </row>
    <row r="4" spans="1:44" hidden="1">
      <c r="A4" t="s">
        <v>128</v>
      </c>
      <c r="B4">
        <v>100</v>
      </c>
      <c r="C4" t="s">
        <v>15</v>
      </c>
      <c r="D4">
        <v>0.51738988888888804</v>
      </c>
      <c r="E4" t="b">
        <v>1</v>
      </c>
      <c r="F4">
        <v>0.45200000000000001</v>
      </c>
      <c r="G4">
        <v>0.58299999999999996</v>
      </c>
      <c r="H4" t="s">
        <v>11</v>
      </c>
      <c r="I4">
        <v>0.360379</v>
      </c>
      <c r="J4">
        <v>0.36121799999999998</v>
      </c>
      <c r="K4">
        <v>0.39501999999999998</v>
      </c>
      <c r="L4">
        <v>0.68416100000000002</v>
      </c>
      <c r="M4">
        <v>0.46905200000000002</v>
      </c>
      <c r="N4">
        <v>0.51375000000000004</v>
      </c>
      <c r="O4">
        <v>0.56179999999999997</v>
      </c>
      <c r="P4">
        <v>0.672709</v>
      </c>
      <c r="Q4">
        <v>0.65706299999999995</v>
      </c>
      <c r="R4">
        <v>0.68164800000000003</v>
      </c>
      <c r="S4">
        <v>0.78222000000000003</v>
      </c>
      <c r="T4">
        <v>0.84675199999999995</v>
      </c>
      <c r="U4">
        <v>0.31093199999999999</v>
      </c>
      <c r="V4">
        <v>0.31791700000000001</v>
      </c>
      <c r="W4">
        <v>0.52352799999999999</v>
      </c>
      <c r="X4">
        <v>0.74087400000000003</v>
      </c>
      <c r="Y4">
        <v>0.34697099999999997</v>
      </c>
      <c r="Z4">
        <v>0.43692500000000001</v>
      </c>
      <c r="AA4">
        <v>0.44921800000000001</v>
      </c>
      <c r="AB4">
        <v>0.62800999999999996</v>
      </c>
      <c r="AC4">
        <v>0.26455699999999999</v>
      </c>
      <c r="AD4">
        <v>0.27880500000000003</v>
      </c>
      <c r="AE4">
        <v>0.35451300000000002</v>
      </c>
      <c r="AF4">
        <v>0.60594000000000003</v>
      </c>
      <c r="AG4">
        <v>0.486093</v>
      </c>
      <c r="AH4">
        <v>0.50453199999999998</v>
      </c>
      <c r="AI4">
        <v>0.64812499999999995</v>
      </c>
      <c r="AJ4">
        <v>0.76322199999999996</v>
      </c>
      <c r="AK4">
        <v>0.39055200000000001</v>
      </c>
      <c r="AL4">
        <v>0.45703899999999997</v>
      </c>
      <c r="AM4">
        <v>0.49559199999999998</v>
      </c>
      <c r="AN4">
        <v>0.53051300000000001</v>
      </c>
      <c r="AO4">
        <v>0.46625899999999998</v>
      </c>
      <c r="AP4">
        <v>0.47100700000000001</v>
      </c>
      <c r="AQ4">
        <v>0.51039900000000005</v>
      </c>
      <c r="AR4">
        <v>0.65874100000000002</v>
      </c>
    </row>
    <row r="5" spans="1:44" hidden="1">
      <c r="A5" t="s">
        <v>128</v>
      </c>
      <c r="B5">
        <v>100</v>
      </c>
      <c r="C5" t="s">
        <v>17</v>
      </c>
      <c r="D5">
        <v>0.745653472222222</v>
      </c>
      <c r="E5" t="b">
        <v>1</v>
      </c>
      <c r="F5">
        <v>0.63500000000000001</v>
      </c>
      <c r="G5">
        <v>0.85599999999999998</v>
      </c>
      <c r="H5" t="s">
        <v>11</v>
      </c>
      <c r="I5">
        <v>0.60398399999999997</v>
      </c>
      <c r="J5">
        <v>0.60677800000000004</v>
      </c>
      <c r="K5">
        <v>0.71014299999999997</v>
      </c>
      <c r="L5">
        <v>0.73891700000000005</v>
      </c>
      <c r="M5">
        <v>0.55090600000000001</v>
      </c>
      <c r="N5">
        <v>0.58917799999999998</v>
      </c>
      <c r="O5">
        <v>0.60370500000000005</v>
      </c>
      <c r="P5">
        <v>0.67969199999999996</v>
      </c>
      <c r="Q5">
        <v>0.60482199999999997</v>
      </c>
      <c r="R5">
        <v>0.69114699999999996</v>
      </c>
      <c r="S5">
        <v>0.80065799999999998</v>
      </c>
      <c r="T5">
        <v>1.025825</v>
      </c>
      <c r="U5">
        <v>0.43357299999999999</v>
      </c>
      <c r="V5">
        <v>0.44530599999999998</v>
      </c>
      <c r="W5">
        <v>0.48720999999999998</v>
      </c>
      <c r="X5">
        <v>0.778308</v>
      </c>
      <c r="Y5">
        <v>0.45871600000000001</v>
      </c>
      <c r="Z5">
        <v>0.47240500000000002</v>
      </c>
      <c r="AA5">
        <v>0.53218799999999999</v>
      </c>
      <c r="AB5">
        <v>0.58917799999999998</v>
      </c>
      <c r="AC5">
        <v>0.75539999999999996</v>
      </c>
      <c r="AD5">
        <v>0.77411799999999997</v>
      </c>
      <c r="AE5">
        <v>0.83865100000000004</v>
      </c>
      <c r="AF5">
        <v>0.90597700000000003</v>
      </c>
      <c r="AG5">
        <v>0.51374900000000001</v>
      </c>
      <c r="AH5">
        <v>0.56934399999999996</v>
      </c>
      <c r="AI5">
        <v>0.60454399999999997</v>
      </c>
      <c r="AJ5">
        <v>0.69533800000000001</v>
      </c>
      <c r="AK5">
        <v>1.120528</v>
      </c>
      <c r="AL5">
        <v>1.1389670000000001</v>
      </c>
      <c r="AM5">
        <v>1.1926049999999999</v>
      </c>
      <c r="AN5">
        <v>1.563043</v>
      </c>
      <c r="AO5">
        <v>0.67578199999999999</v>
      </c>
      <c r="AP5">
        <v>0.91519600000000001</v>
      </c>
      <c r="AQ5">
        <v>0.96604199999999996</v>
      </c>
      <c r="AR5">
        <v>1.2116020000000001</v>
      </c>
    </row>
    <row r="6" spans="1:44" hidden="1">
      <c r="A6" t="s">
        <v>128</v>
      </c>
      <c r="B6">
        <v>100</v>
      </c>
      <c r="C6" t="s">
        <v>19</v>
      </c>
      <c r="D6">
        <v>0.233711166666666</v>
      </c>
      <c r="E6" t="b">
        <v>1</v>
      </c>
      <c r="F6">
        <v>0.20699999999999999</v>
      </c>
      <c r="G6">
        <v>0.26100000000000001</v>
      </c>
      <c r="H6" t="s">
        <v>11</v>
      </c>
      <c r="I6">
        <v>0.19639200000000001</v>
      </c>
      <c r="J6">
        <v>0.22600500000000001</v>
      </c>
      <c r="K6">
        <v>0.22768099999999999</v>
      </c>
      <c r="L6">
        <v>0.27768700000000002</v>
      </c>
      <c r="M6">
        <v>0.21678600000000001</v>
      </c>
      <c r="N6">
        <v>0.228241</v>
      </c>
      <c r="O6">
        <v>0.23299</v>
      </c>
      <c r="P6">
        <v>0.237459</v>
      </c>
      <c r="Q6">
        <v>0.195275</v>
      </c>
      <c r="R6">
        <v>0.21986</v>
      </c>
      <c r="S6">
        <v>0.236622</v>
      </c>
      <c r="T6">
        <v>0.452011</v>
      </c>
      <c r="U6">
        <v>0.198907</v>
      </c>
      <c r="V6">
        <v>0.20505200000000001</v>
      </c>
      <c r="W6">
        <v>0.244723</v>
      </c>
      <c r="X6">
        <v>0.39027099999999998</v>
      </c>
      <c r="Y6">
        <v>0.189688</v>
      </c>
      <c r="Z6">
        <v>0.19723099999999999</v>
      </c>
      <c r="AA6">
        <v>0.30199199999999998</v>
      </c>
      <c r="AB6">
        <v>0.35311599999999999</v>
      </c>
      <c r="AC6">
        <v>0.18465999999999999</v>
      </c>
      <c r="AD6">
        <v>0.189688</v>
      </c>
      <c r="AE6">
        <v>0.249751</v>
      </c>
      <c r="AF6">
        <v>0.33328200000000002</v>
      </c>
      <c r="AG6">
        <v>0.18912999999999999</v>
      </c>
      <c r="AH6">
        <v>0.18940899999999999</v>
      </c>
      <c r="AI6">
        <v>0.20058300000000001</v>
      </c>
      <c r="AJ6">
        <v>0.26344000000000001</v>
      </c>
      <c r="AK6">
        <v>0.20449400000000001</v>
      </c>
      <c r="AL6">
        <v>0.20840600000000001</v>
      </c>
      <c r="AM6">
        <v>0.21371299999999999</v>
      </c>
      <c r="AN6">
        <v>0.22935900000000001</v>
      </c>
      <c r="AO6">
        <v>0.16286999999999999</v>
      </c>
      <c r="AP6">
        <v>0.164266</v>
      </c>
      <c r="AQ6">
        <v>0.164824</v>
      </c>
      <c r="AR6">
        <v>0.237738</v>
      </c>
    </row>
    <row r="7" spans="1:44" hidden="1">
      <c r="A7" t="s">
        <v>128</v>
      </c>
      <c r="B7">
        <v>1000</v>
      </c>
      <c r="C7" t="s">
        <v>10</v>
      </c>
      <c r="D7">
        <v>0.36446899999999999</v>
      </c>
      <c r="E7" t="b">
        <v>1</v>
      </c>
      <c r="F7">
        <v>0.29299999999999998</v>
      </c>
      <c r="G7">
        <v>0.436</v>
      </c>
      <c r="H7" t="s">
        <v>11</v>
      </c>
      <c r="I7">
        <v>0.24137</v>
      </c>
      <c r="J7">
        <v>0.25198700000000002</v>
      </c>
      <c r="K7">
        <v>0.29416999999999999</v>
      </c>
      <c r="L7">
        <v>0.61683600000000005</v>
      </c>
      <c r="M7">
        <v>0.25310300000000002</v>
      </c>
      <c r="N7">
        <v>0.25868999999999998</v>
      </c>
      <c r="O7">
        <v>0.26623400000000003</v>
      </c>
      <c r="P7">
        <v>0.48720999999999998</v>
      </c>
      <c r="Q7">
        <v>0.23857700000000001</v>
      </c>
      <c r="R7">
        <v>0.24751600000000001</v>
      </c>
      <c r="S7">
        <v>0.33691300000000002</v>
      </c>
      <c r="T7">
        <v>0.59783799999999998</v>
      </c>
      <c r="U7">
        <v>0.24137</v>
      </c>
      <c r="V7">
        <v>0.270424</v>
      </c>
      <c r="W7">
        <v>0.271262</v>
      </c>
      <c r="X7">
        <v>0.61962899999999999</v>
      </c>
      <c r="Y7">
        <v>0.22656499999999999</v>
      </c>
      <c r="Z7">
        <v>0.22991700000000001</v>
      </c>
      <c r="AA7">
        <v>0.26986599999999999</v>
      </c>
      <c r="AB7">
        <v>0.61292400000000002</v>
      </c>
      <c r="AC7">
        <v>0.20533199999999999</v>
      </c>
      <c r="AD7">
        <v>0.21455099999999999</v>
      </c>
      <c r="AE7">
        <v>0.22656399999999999</v>
      </c>
      <c r="AF7">
        <v>0.59029600000000004</v>
      </c>
      <c r="AG7">
        <v>0.2369</v>
      </c>
      <c r="AH7">
        <v>0.25170700000000001</v>
      </c>
      <c r="AI7">
        <v>0.40340199999999998</v>
      </c>
      <c r="AJ7">
        <v>0.60454399999999997</v>
      </c>
      <c r="AK7">
        <v>0.316799</v>
      </c>
      <c r="AL7">
        <v>0.32406200000000002</v>
      </c>
      <c r="AM7">
        <v>0.40647499999999998</v>
      </c>
      <c r="AN7">
        <v>0.66293000000000002</v>
      </c>
      <c r="AO7">
        <v>0.21455099999999999</v>
      </c>
      <c r="AP7">
        <v>0.275173</v>
      </c>
      <c r="AQ7">
        <v>0.65399200000000002</v>
      </c>
      <c r="AR7">
        <v>0.70120499999999997</v>
      </c>
    </row>
    <row r="8" spans="1:44" hidden="1">
      <c r="A8" t="s">
        <v>128</v>
      </c>
      <c r="B8">
        <v>1000</v>
      </c>
      <c r="C8" t="s">
        <v>13</v>
      </c>
      <c r="D8">
        <v>0.57633574999999904</v>
      </c>
      <c r="E8" t="b">
        <v>1</v>
      </c>
      <c r="F8">
        <v>0.45800000000000002</v>
      </c>
      <c r="G8">
        <v>0.69499999999999995</v>
      </c>
      <c r="H8" t="s">
        <v>11</v>
      </c>
      <c r="I8">
        <v>0.37993399999999999</v>
      </c>
      <c r="J8">
        <v>0.40060899999999999</v>
      </c>
      <c r="K8">
        <v>0.71265800000000001</v>
      </c>
      <c r="L8">
        <v>0.80736200000000002</v>
      </c>
      <c r="M8">
        <v>0.35674699999999998</v>
      </c>
      <c r="N8">
        <v>0.36624600000000002</v>
      </c>
      <c r="O8">
        <v>0.36652499999999999</v>
      </c>
      <c r="P8">
        <v>0.7026</v>
      </c>
      <c r="Q8">
        <v>0.803172</v>
      </c>
      <c r="R8">
        <v>0.89592099999999997</v>
      </c>
      <c r="S8">
        <v>1.206853</v>
      </c>
      <c r="T8">
        <v>1.246801</v>
      </c>
      <c r="U8">
        <v>0.56319699999999995</v>
      </c>
      <c r="V8">
        <v>0.58554700000000004</v>
      </c>
      <c r="W8">
        <v>0.74673999999999996</v>
      </c>
      <c r="X8">
        <v>0.76713299999999995</v>
      </c>
      <c r="Y8">
        <v>0.26372000000000001</v>
      </c>
      <c r="Z8">
        <v>0.270704</v>
      </c>
      <c r="AA8">
        <v>0.27824599999999999</v>
      </c>
      <c r="AB8">
        <v>0.66572500000000001</v>
      </c>
      <c r="AC8">
        <v>0.27098299999999997</v>
      </c>
      <c r="AD8">
        <v>0.27601199999999998</v>
      </c>
      <c r="AE8">
        <v>0.28550999999999999</v>
      </c>
      <c r="AF8">
        <v>0.64812400000000003</v>
      </c>
      <c r="AG8">
        <v>0.67522300000000002</v>
      </c>
      <c r="AH8">
        <v>0.90178700000000001</v>
      </c>
      <c r="AI8">
        <v>0.917991</v>
      </c>
      <c r="AJ8">
        <v>0.93586999999999998</v>
      </c>
      <c r="AK8">
        <v>0.28243699999999999</v>
      </c>
      <c r="AL8">
        <v>0.313446</v>
      </c>
      <c r="AM8">
        <v>0.36512899999999998</v>
      </c>
      <c r="AN8">
        <v>0.72187599999999996</v>
      </c>
      <c r="AO8">
        <v>0.32769500000000001</v>
      </c>
      <c r="AP8">
        <v>0.350323</v>
      </c>
      <c r="AQ8">
        <v>0.38356699999999999</v>
      </c>
      <c r="AR8">
        <v>0.70567400000000002</v>
      </c>
    </row>
    <row r="9" spans="1:44" hidden="1">
      <c r="A9" t="s">
        <v>128</v>
      </c>
      <c r="B9">
        <v>1000</v>
      </c>
      <c r="C9" t="s">
        <v>15</v>
      </c>
      <c r="D9">
        <v>0.51262513888888905</v>
      </c>
      <c r="E9" t="b">
        <v>1</v>
      </c>
      <c r="F9">
        <v>0.44600000000000001</v>
      </c>
      <c r="G9">
        <v>0.57899999999999996</v>
      </c>
      <c r="H9" t="s">
        <v>11</v>
      </c>
      <c r="I9">
        <v>0.43301400000000001</v>
      </c>
      <c r="J9">
        <v>0.46625800000000001</v>
      </c>
      <c r="K9">
        <v>0.48050500000000002</v>
      </c>
      <c r="L9">
        <v>0.63667099999999999</v>
      </c>
      <c r="M9">
        <v>0.405916</v>
      </c>
      <c r="N9">
        <v>0.419325</v>
      </c>
      <c r="O9">
        <v>0.51430900000000002</v>
      </c>
      <c r="P9">
        <v>0.609572</v>
      </c>
      <c r="Q9">
        <v>0.22684399999999999</v>
      </c>
      <c r="R9">
        <v>0.232989</v>
      </c>
      <c r="S9">
        <v>0.27070300000000003</v>
      </c>
      <c r="T9">
        <v>0.65790300000000002</v>
      </c>
      <c r="U9">
        <v>0.511795</v>
      </c>
      <c r="V9">
        <v>0.54280399999999995</v>
      </c>
      <c r="W9">
        <v>0.59839799999999999</v>
      </c>
      <c r="X9">
        <v>0.65259299999999998</v>
      </c>
      <c r="Y9">
        <v>0.490004</v>
      </c>
      <c r="Z9">
        <v>0.50145799999999996</v>
      </c>
      <c r="AA9">
        <v>0.53637800000000002</v>
      </c>
      <c r="AB9">
        <v>0.643096</v>
      </c>
      <c r="AC9">
        <v>0.37797900000000001</v>
      </c>
      <c r="AD9">
        <v>0.41681099999999999</v>
      </c>
      <c r="AE9">
        <v>0.43804300000000002</v>
      </c>
      <c r="AF9">
        <v>0.59783900000000001</v>
      </c>
      <c r="AG9">
        <v>0.69952700000000001</v>
      </c>
      <c r="AH9">
        <v>0.73947700000000005</v>
      </c>
      <c r="AI9">
        <v>0.79618800000000001</v>
      </c>
      <c r="AJ9">
        <v>0.81518400000000002</v>
      </c>
      <c r="AK9">
        <v>0.27796700000000002</v>
      </c>
      <c r="AL9">
        <v>0.28104000000000001</v>
      </c>
      <c r="AM9">
        <v>0.31484400000000001</v>
      </c>
      <c r="AN9">
        <v>0.70176300000000003</v>
      </c>
      <c r="AO9">
        <v>0.47882999999999998</v>
      </c>
      <c r="AP9">
        <v>0.49000500000000002</v>
      </c>
      <c r="AQ9">
        <v>0.54448200000000002</v>
      </c>
      <c r="AR9">
        <v>0.65399099999999999</v>
      </c>
    </row>
    <row r="10" spans="1:44" hidden="1">
      <c r="A10" t="s">
        <v>128</v>
      </c>
      <c r="B10">
        <v>1000</v>
      </c>
      <c r="C10" t="s">
        <v>17</v>
      </c>
      <c r="D10">
        <v>0.84176263888888903</v>
      </c>
      <c r="E10" t="b">
        <v>1</v>
      </c>
      <c r="F10">
        <v>0.68700000000000006</v>
      </c>
      <c r="G10">
        <v>0.997</v>
      </c>
      <c r="H10" t="s">
        <v>11</v>
      </c>
      <c r="I10">
        <v>0.83529799999999998</v>
      </c>
      <c r="J10">
        <v>1.0233099999999999</v>
      </c>
      <c r="K10">
        <v>1.091755</v>
      </c>
      <c r="L10">
        <v>1.1928840000000001</v>
      </c>
      <c r="M10">
        <v>0.73165500000000006</v>
      </c>
      <c r="N10">
        <v>0.73472700000000002</v>
      </c>
      <c r="O10">
        <v>0.81183099999999997</v>
      </c>
      <c r="P10">
        <v>0.837534</v>
      </c>
      <c r="Q10">
        <v>1.1889730000000001</v>
      </c>
      <c r="R10">
        <v>1.4853769999999999</v>
      </c>
      <c r="S10">
        <v>1.5482340000000001</v>
      </c>
      <c r="T10">
        <v>1.869783</v>
      </c>
      <c r="U10">
        <v>0.372112</v>
      </c>
      <c r="V10">
        <v>0.62689300000000003</v>
      </c>
      <c r="W10">
        <v>0.78529300000000002</v>
      </c>
      <c r="X10">
        <v>1.3674869999999999</v>
      </c>
      <c r="Y10">
        <v>0.82943199999999995</v>
      </c>
      <c r="Z10">
        <v>0.83892999999999995</v>
      </c>
      <c r="AA10">
        <v>0.83976799999999996</v>
      </c>
      <c r="AB10">
        <v>0.84870800000000002</v>
      </c>
      <c r="AC10">
        <v>0.29193599999999997</v>
      </c>
      <c r="AD10">
        <v>0.33691300000000002</v>
      </c>
      <c r="AE10">
        <v>0.34948400000000002</v>
      </c>
      <c r="AF10">
        <v>0.75009199999999998</v>
      </c>
      <c r="AG10">
        <v>0.44195499999999999</v>
      </c>
      <c r="AH10">
        <v>0.46402399999999999</v>
      </c>
      <c r="AI10">
        <v>0.57241699999999995</v>
      </c>
      <c r="AJ10">
        <v>0.85625099999999998</v>
      </c>
      <c r="AK10">
        <v>0.76685499999999995</v>
      </c>
      <c r="AL10">
        <v>0.90374200000000005</v>
      </c>
      <c r="AM10">
        <v>0.96464399999999995</v>
      </c>
      <c r="AN10">
        <v>0.97414299999999998</v>
      </c>
      <c r="AO10">
        <v>0.39613799999999999</v>
      </c>
      <c r="AP10">
        <v>0.45843699999999998</v>
      </c>
      <c r="AQ10">
        <v>0.765459</v>
      </c>
      <c r="AR10">
        <v>1.150981</v>
      </c>
    </row>
    <row r="11" spans="1:44" hidden="1">
      <c r="A11" t="s">
        <v>128</v>
      </c>
      <c r="B11">
        <v>1000</v>
      </c>
      <c r="C11" t="s">
        <v>19</v>
      </c>
      <c r="D11">
        <v>0.24157227777777701</v>
      </c>
      <c r="E11" t="b">
        <v>1</v>
      </c>
      <c r="F11">
        <v>0.18099999999999999</v>
      </c>
      <c r="G11">
        <v>0.30199999999999999</v>
      </c>
      <c r="H11" t="s">
        <v>11</v>
      </c>
      <c r="I11">
        <v>0.15337100000000001</v>
      </c>
      <c r="J11">
        <v>0.16286900000000001</v>
      </c>
      <c r="K11">
        <v>0.17432400000000001</v>
      </c>
      <c r="L11">
        <v>0.43692500000000001</v>
      </c>
      <c r="M11">
        <v>0.152812</v>
      </c>
      <c r="N11">
        <v>0.157003</v>
      </c>
      <c r="O11">
        <v>0.16259000000000001</v>
      </c>
      <c r="P11">
        <v>0.47519899999999998</v>
      </c>
      <c r="Q11">
        <v>0.13437499999999999</v>
      </c>
      <c r="R11">
        <v>0.14275399999999999</v>
      </c>
      <c r="S11">
        <v>0.26790999999999998</v>
      </c>
      <c r="T11">
        <v>0.52855600000000003</v>
      </c>
      <c r="U11">
        <v>0.15001800000000001</v>
      </c>
      <c r="V11">
        <v>0.15113499999999999</v>
      </c>
      <c r="W11">
        <v>0.17627799999999999</v>
      </c>
      <c r="X11">
        <v>0.44837900000000003</v>
      </c>
      <c r="Y11">
        <v>0.139961</v>
      </c>
      <c r="Z11">
        <v>0.14052000000000001</v>
      </c>
      <c r="AA11">
        <v>0.14918100000000001</v>
      </c>
      <c r="AB11">
        <v>0.44195400000000001</v>
      </c>
      <c r="AC11">
        <v>0.14219599999999999</v>
      </c>
      <c r="AD11">
        <v>0.14582800000000001</v>
      </c>
      <c r="AE11">
        <v>0.14666599999999999</v>
      </c>
      <c r="AF11">
        <v>0.45815699999999998</v>
      </c>
      <c r="AG11">
        <v>0.152813</v>
      </c>
      <c r="AH11">
        <v>0.157002</v>
      </c>
      <c r="AI11">
        <v>0.356188</v>
      </c>
      <c r="AJ11">
        <v>0.54280399999999995</v>
      </c>
      <c r="AK11">
        <v>0.14918000000000001</v>
      </c>
      <c r="AL11">
        <v>0.15309200000000001</v>
      </c>
      <c r="AM11">
        <v>0.16398699999999999</v>
      </c>
      <c r="AN11">
        <v>0.444469</v>
      </c>
      <c r="AO11">
        <v>0.13633000000000001</v>
      </c>
      <c r="AP11">
        <v>0.148063</v>
      </c>
      <c r="AQ11">
        <v>0.19331999999999999</v>
      </c>
      <c r="AR11">
        <v>0.460393</v>
      </c>
    </row>
    <row r="12" spans="1:44" hidden="1">
      <c r="A12" t="s">
        <v>128</v>
      </c>
      <c r="B12">
        <v>10000</v>
      </c>
      <c r="C12" t="s">
        <v>10</v>
      </c>
      <c r="D12">
        <v>0.39017063888888798</v>
      </c>
      <c r="E12" t="b">
        <v>1</v>
      </c>
      <c r="F12">
        <v>0.20399999999999999</v>
      </c>
      <c r="G12">
        <v>0.57599999999999996</v>
      </c>
      <c r="H12" t="s">
        <v>11</v>
      </c>
      <c r="I12">
        <v>0.18437999999999999</v>
      </c>
      <c r="J12">
        <v>0.31875399999999998</v>
      </c>
      <c r="K12">
        <v>0.61683600000000005</v>
      </c>
      <c r="L12">
        <v>0.63694899999999999</v>
      </c>
      <c r="M12">
        <v>0.20030400000000001</v>
      </c>
      <c r="N12">
        <v>0.220418</v>
      </c>
      <c r="O12">
        <v>0.22321099999999999</v>
      </c>
      <c r="P12">
        <v>0.60063299999999997</v>
      </c>
      <c r="Q12">
        <v>0.18857099999999999</v>
      </c>
      <c r="R12">
        <v>0.199186</v>
      </c>
      <c r="S12">
        <v>0.220418</v>
      </c>
      <c r="T12">
        <v>0.287186</v>
      </c>
      <c r="U12">
        <v>0.19639200000000001</v>
      </c>
      <c r="V12">
        <v>0.19723199999999999</v>
      </c>
      <c r="W12">
        <v>0.325459</v>
      </c>
      <c r="X12">
        <v>0.61879099999999998</v>
      </c>
      <c r="Y12">
        <v>0.19136500000000001</v>
      </c>
      <c r="Z12">
        <v>0.19192300000000001</v>
      </c>
      <c r="AA12">
        <v>0.19387799999999999</v>
      </c>
      <c r="AB12">
        <v>0.56375600000000003</v>
      </c>
      <c r="AC12">
        <v>0.19583400000000001</v>
      </c>
      <c r="AD12">
        <v>0.20169999999999999</v>
      </c>
      <c r="AE12">
        <v>0.53833399999999998</v>
      </c>
      <c r="AF12">
        <v>0.63192099999999995</v>
      </c>
      <c r="AG12">
        <v>0.198628</v>
      </c>
      <c r="AH12">
        <v>0.20533399999999999</v>
      </c>
      <c r="AI12">
        <v>0.26399899999999998</v>
      </c>
      <c r="AJ12">
        <v>0.43776300000000001</v>
      </c>
      <c r="AK12">
        <v>0.191085</v>
      </c>
      <c r="AL12">
        <v>0.232151</v>
      </c>
      <c r="AM12">
        <v>0.66265200000000002</v>
      </c>
      <c r="AN12">
        <v>2.707319</v>
      </c>
      <c r="AO12">
        <v>0.18829099999999999</v>
      </c>
      <c r="AP12">
        <v>0.203098</v>
      </c>
      <c r="AQ12">
        <v>0.21846299999999999</v>
      </c>
      <c r="AR12">
        <v>0.59392900000000004</v>
      </c>
    </row>
    <row r="13" spans="1:44" hidden="1">
      <c r="A13" t="s">
        <v>128</v>
      </c>
      <c r="B13">
        <v>10000</v>
      </c>
      <c r="C13" t="s">
        <v>13</v>
      </c>
      <c r="D13">
        <v>0.966995138888888</v>
      </c>
      <c r="E13" t="b">
        <v>1</v>
      </c>
      <c r="F13">
        <v>0.73899999999999999</v>
      </c>
      <c r="G13">
        <v>1.1950000000000001</v>
      </c>
      <c r="H13" t="s">
        <v>11</v>
      </c>
      <c r="I13">
        <v>0.87329100000000004</v>
      </c>
      <c r="J13">
        <v>0.905698</v>
      </c>
      <c r="K13">
        <v>0.92106299999999997</v>
      </c>
      <c r="L13">
        <v>0.96073299999999995</v>
      </c>
      <c r="M13">
        <v>1.077507</v>
      </c>
      <c r="N13">
        <v>1.1224829999999999</v>
      </c>
      <c r="O13">
        <v>1.298203</v>
      </c>
      <c r="P13">
        <v>1.5219739999999999</v>
      </c>
      <c r="Q13">
        <v>0.34389599999999998</v>
      </c>
      <c r="R13">
        <v>0.41234199999999999</v>
      </c>
      <c r="S13">
        <v>0.45173099999999999</v>
      </c>
      <c r="T13">
        <v>0.53973000000000004</v>
      </c>
      <c r="U13">
        <v>0.300875</v>
      </c>
      <c r="V13">
        <v>0.30813800000000002</v>
      </c>
      <c r="W13">
        <v>0.392787</v>
      </c>
      <c r="X13">
        <v>0.59532499999999999</v>
      </c>
      <c r="Y13">
        <v>0.51375099999999996</v>
      </c>
      <c r="Z13">
        <v>0.95793899999999998</v>
      </c>
      <c r="AA13">
        <v>0.98671299999999995</v>
      </c>
      <c r="AB13">
        <v>1.2459640000000001</v>
      </c>
      <c r="AC13">
        <v>0.76992700000000003</v>
      </c>
      <c r="AD13">
        <v>0.87664399999999998</v>
      </c>
      <c r="AE13">
        <v>1.0761099999999999</v>
      </c>
      <c r="AF13">
        <v>1.288986</v>
      </c>
      <c r="AG13">
        <v>1.6918280000000001</v>
      </c>
      <c r="AH13">
        <v>1.797428</v>
      </c>
      <c r="AI13">
        <v>1.829555</v>
      </c>
      <c r="AJ13">
        <v>1.8868229999999999</v>
      </c>
      <c r="AK13">
        <v>1.045939</v>
      </c>
      <c r="AL13">
        <v>1.6650100000000001</v>
      </c>
      <c r="AM13">
        <v>1.745468</v>
      </c>
      <c r="AN13">
        <v>1.966164</v>
      </c>
      <c r="AO13">
        <v>0.25533899999999998</v>
      </c>
      <c r="AP13">
        <v>0.287466</v>
      </c>
      <c r="AQ13">
        <v>0.32099100000000003</v>
      </c>
      <c r="AR13">
        <v>0.57800399999999996</v>
      </c>
    </row>
    <row r="14" spans="1:44" hidden="1">
      <c r="A14" t="s">
        <v>128</v>
      </c>
      <c r="B14">
        <v>10000</v>
      </c>
      <c r="C14" t="s">
        <v>15</v>
      </c>
      <c r="D14">
        <v>0.94269072222222206</v>
      </c>
      <c r="E14" t="b">
        <v>1</v>
      </c>
      <c r="F14">
        <v>0.73</v>
      </c>
      <c r="G14">
        <v>1.155</v>
      </c>
      <c r="H14" t="s">
        <v>11</v>
      </c>
      <c r="I14">
        <v>0.63806799999999997</v>
      </c>
      <c r="J14">
        <v>0.65091900000000003</v>
      </c>
      <c r="K14">
        <v>0.67997099999999999</v>
      </c>
      <c r="L14">
        <v>0.80261199999999999</v>
      </c>
      <c r="M14">
        <v>1.0585100000000001</v>
      </c>
      <c r="N14">
        <v>1.188415</v>
      </c>
      <c r="O14">
        <v>1.4775560000000001</v>
      </c>
      <c r="P14">
        <v>1.57226</v>
      </c>
      <c r="Q14">
        <v>0.15895699999999999</v>
      </c>
      <c r="R14">
        <v>0.17125099999999999</v>
      </c>
      <c r="S14">
        <v>0.19583400000000001</v>
      </c>
      <c r="T14">
        <v>0.22293299999999999</v>
      </c>
      <c r="U14">
        <v>0.46458199999999999</v>
      </c>
      <c r="V14">
        <v>0.80987600000000004</v>
      </c>
      <c r="W14">
        <v>0.811832</v>
      </c>
      <c r="X14">
        <v>1.1842239999999999</v>
      </c>
      <c r="Y14">
        <v>0.62298200000000004</v>
      </c>
      <c r="Z14">
        <v>0.76042900000000002</v>
      </c>
      <c r="AA14">
        <v>0.87077800000000005</v>
      </c>
      <c r="AB14">
        <v>1.122765</v>
      </c>
      <c r="AC14">
        <v>0.55174400000000001</v>
      </c>
      <c r="AD14">
        <v>0.80261199999999999</v>
      </c>
      <c r="AE14">
        <v>0.80736200000000002</v>
      </c>
      <c r="AF14">
        <v>0.85206000000000004</v>
      </c>
      <c r="AG14">
        <v>1.421683</v>
      </c>
      <c r="AH14">
        <v>1.4557659999999999</v>
      </c>
      <c r="AI14">
        <v>1.5214160000000001</v>
      </c>
      <c r="AJ14">
        <v>1.732057</v>
      </c>
      <c r="AK14">
        <v>1.5675129999999999</v>
      </c>
      <c r="AL14">
        <v>1.6071820000000001</v>
      </c>
      <c r="AM14">
        <v>1.6731119999999999</v>
      </c>
      <c r="AN14">
        <v>2.0605889999999998</v>
      </c>
      <c r="AO14">
        <v>0.43469099999999999</v>
      </c>
      <c r="AP14">
        <v>0.634436</v>
      </c>
      <c r="AQ14">
        <v>0.66376999999999997</v>
      </c>
      <c r="AR14">
        <v>0.68611900000000003</v>
      </c>
    </row>
    <row r="15" spans="1:44" hidden="1">
      <c r="A15" t="s">
        <v>128</v>
      </c>
      <c r="B15">
        <v>10000</v>
      </c>
      <c r="C15" t="s">
        <v>17</v>
      </c>
      <c r="D15">
        <v>1.1756801666666601</v>
      </c>
      <c r="E15" t="b">
        <v>1</v>
      </c>
      <c r="F15">
        <v>0.76500000000000001</v>
      </c>
      <c r="G15">
        <v>1.5860000000000001</v>
      </c>
      <c r="H15" t="s">
        <v>11</v>
      </c>
      <c r="I15">
        <v>0.58079800000000004</v>
      </c>
      <c r="J15">
        <v>0.59169300000000002</v>
      </c>
      <c r="K15">
        <v>0.90932900000000005</v>
      </c>
      <c r="L15">
        <v>0.93614900000000001</v>
      </c>
      <c r="M15">
        <v>0.64561000000000002</v>
      </c>
      <c r="N15">
        <v>0.66767900000000002</v>
      </c>
      <c r="O15">
        <v>0.67075200000000001</v>
      </c>
      <c r="P15">
        <v>0.68416200000000005</v>
      </c>
      <c r="Q15">
        <v>0.20644899999999999</v>
      </c>
      <c r="R15">
        <v>0.20924400000000001</v>
      </c>
      <c r="S15">
        <v>0.42016399999999998</v>
      </c>
      <c r="T15">
        <v>0.50453000000000003</v>
      </c>
      <c r="U15">
        <v>0.31624000000000002</v>
      </c>
      <c r="V15">
        <v>0.35674800000000001</v>
      </c>
      <c r="W15">
        <v>0.86127900000000002</v>
      </c>
      <c r="X15">
        <v>0.99537299999999995</v>
      </c>
      <c r="Y15">
        <v>1.766977</v>
      </c>
      <c r="Z15">
        <v>1.866431</v>
      </c>
      <c r="AA15">
        <v>2.0726019999999998</v>
      </c>
      <c r="AB15">
        <v>2.107243</v>
      </c>
      <c r="AC15">
        <v>1.843243</v>
      </c>
      <c r="AD15">
        <v>1.871459</v>
      </c>
      <c r="AE15">
        <v>2.1404869999999998</v>
      </c>
      <c r="AF15">
        <v>2.3324090000000002</v>
      </c>
      <c r="AG15">
        <v>0.44586399999999998</v>
      </c>
      <c r="AH15">
        <v>0.45145200000000002</v>
      </c>
      <c r="AI15">
        <v>0.478271</v>
      </c>
      <c r="AJ15">
        <v>0.51207400000000003</v>
      </c>
      <c r="AK15">
        <v>3.1515080000000002</v>
      </c>
      <c r="AL15">
        <v>3.1623999999999999</v>
      </c>
      <c r="AM15">
        <v>3.1646380000000001</v>
      </c>
      <c r="AN15">
        <v>3.297615</v>
      </c>
      <c r="AO15">
        <v>0.44502599999999998</v>
      </c>
      <c r="AP15">
        <v>0.45536500000000002</v>
      </c>
      <c r="AQ15">
        <v>0.57521199999999995</v>
      </c>
      <c r="AR15">
        <v>0.62801099999999999</v>
      </c>
    </row>
    <row r="16" spans="1:44" hidden="1">
      <c r="A16" t="s">
        <v>128</v>
      </c>
      <c r="B16">
        <v>10000</v>
      </c>
      <c r="C16" t="s">
        <v>19</v>
      </c>
      <c r="D16">
        <v>0.26725061111111098</v>
      </c>
      <c r="E16" t="b">
        <v>1</v>
      </c>
      <c r="F16">
        <v>-0.151</v>
      </c>
      <c r="G16">
        <v>0.68500000000000005</v>
      </c>
      <c r="H16" t="s">
        <v>11</v>
      </c>
      <c r="I16">
        <v>6.5370999999999999E-2</v>
      </c>
      <c r="J16">
        <v>6.5930000000000002E-2</v>
      </c>
      <c r="K16">
        <v>8.1854999999999997E-2</v>
      </c>
      <c r="L16">
        <v>0.212316</v>
      </c>
      <c r="M16">
        <v>0.112863</v>
      </c>
      <c r="N16">
        <v>0.119009</v>
      </c>
      <c r="O16">
        <v>0.21092</v>
      </c>
      <c r="P16">
        <v>0.42463299999999998</v>
      </c>
      <c r="Q16">
        <v>1.3968E-2</v>
      </c>
      <c r="R16">
        <v>1.4527E-2</v>
      </c>
      <c r="S16">
        <v>1.5644999999999999E-2</v>
      </c>
      <c r="T16">
        <v>8.9954999999999993E-2</v>
      </c>
      <c r="U16">
        <v>2.8494999999999999E-2</v>
      </c>
      <c r="V16">
        <v>2.9054E-2</v>
      </c>
      <c r="W16">
        <v>3.1567999999999999E-2</v>
      </c>
      <c r="X16">
        <v>9.2189999999999994E-2</v>
      </c>
      <c r="Y16">
        <v>4.2183999999999999E-2</v>
      </c>
      <c r="Z16">
        <v>4.2463000000000001E-2</v>
      </c>
      <c r="AA16">
        <v>4.861E-2</v>
      </c>
      <c r="AB16">
        <v>8.2971000000000003E-2</v>
      </c>
      <c r="AC16">
        <v>7.6546000000000003E-2</v>
      </c>
      <c r="AD16">
        <v>7.7383999999999994E-2</v>
      </c>
      <c r="AE16">
        <v>0.14191699999999999</v>
      </c>
      <c r="AF16">
        <v>0.32490000000000002</v>
      </c>
      <c r="AG16">
        <v>1.3689E-2</v>
      </c>
      <c r="AH16">
        <v>1.4248E-2</v>
      </c>
      <c r="AI16">
        <v>1.6483000000000001E-2</v>
      </c>
      <c r="AJ16">
        <v>8.3250000000000005E-2</v>
      </c>
      <c r="AK16">
        <v>8.8838E-2</v>
      </c>
      <c r="AL16">
        <v>9.6659999999999996E-2</v>
      </c>
      <c r="AM16">
        <v>0.39921099999999998</v>
      </c>
      <c r="AN16">
        <v>5.9174930000000003</v>
      </c>
      <c r="AO16">
        <v>4.3581000000000002E-2</v>
      </c>
      <c r="AP16">
        <v>8.0176999999999998E-2</v>
      </c>
      <c r="AQ16">
        <v>0.186335</v>
      </c>
      <c r="AR16">
        <v>0.23578299999999999</v>
      </c>
    </row>
    <row r="17" spans="1:44" hidden="1">
      <c r="A17" t="s">
        <v>128</v>
      </c>
      <c r="B17">
        <v>100000</v>
      </c>
      <c r="C17" t="s">
        <v>10</v>
      </c>
      <c r="D17">
        <v>0.12745213888888801</v>
      </c>
      <c r="E17" t="b">
        <v>1</v>
      </c>
      <c r="F17">
        <v>6.9000000000000006E-2</v>
      </c>
      <c r="G17">
        <v>0.186</v>
      </c>
      <c r="H17" t="s">
        <v>11</v>
      </c>
      <c r="I17">
        <v>4.9727E-2</v>
      </c>
      <c r="J17">
        <v>5.1681999999999999E-2</v>
      </c>
      <c r="K17">
        <v>0.14499000000000001</v>
      </c>
      <c r="L17">
        <v>0.26762999999999998</v>
      </c>
      <c r="M17">
        <v>0.11928999999999999</v>
      </c>
      <c r="N17">
        <v>0.130463</v>
      </c>
      <c r="O17">
        <v>0.32434099999999999</v>
      </c>
      <c r="P17">
        <v>0.51095699999999999</v>
      </c>
      <c r="Q17">
        <v>2.8216000000000001E-2</v>
      </c>
      <c r="R17">
        <v>2.8494999999999999E-2</v>
      </c>
      <c r="S17">
        <v>3.1848000000000001E-2</v>
      </c>
      <c r="T17">
        <v>0.14610699999999999</v>
      </c>
      <c r="U17">
        <v>4.4419E-2</v>
      </c>
      <c r="V17">
        <v>4.5816000000000003E-2</v>
      </c>
      <c r="W17">
        <v>6.3416E-2</v>
      </c>
      <c r="X17">
        <v>0.15448799999999999</v>
      </c>
      <c r="Y17">
        <v>4.0228E-2</v>
      </c>
      <c r="Z17">
        <v>4.3581000000000002E-2</v>
      </c>
      <c r="AA17">
        <v>4.7772000000000002E-2</v>
      </c>
      <c r="AB17">
        <v>0.15001900000000001</v>
      </c>
      <c r="AC17">
        <v>4.4419E-2</v>
      </c>
      <c r="AD17">
        <v>4.5536E-2</v>
      </c>
      <c r="AE17">
        <v>0.21315500000000001</v>
      </c>
      <c r="AF17">
        <v>0.45983400000000002</v>
      </c>
      <c r="AG17">
        <v>2.5422E-2</v>
      </c>
      <c r="AH17">
        <v>2.5422E-2</v>
      </c>
      <c r="AI17">
        <v>2.9054E-2</v>
      </c>
      <c r="AJ17">
        <v>0.15532599999999999</v>
      </c>
      <c r="AK17">
        <v>3.9669999999999997E-2</v>
      </c>
      <c r="AL17">
        <v>4.2183999999999999E-2</v>
      </c>
      <c r="AM17">
        <v>0.22963700000000001</v>
      </c>
      <c r="AN17">
        <v>0.52939499999999995</v>
      </c>
      <c r="AO17">
        <v>5.3358000000000003E-2</v>
      </c>
      <c r="AP17">
        <v>6.1460000000000001E-2</v>
      </c>
      <c r="AQ17">
        <v>7.2635000000000005E-2</v>
      </c>
      <c r="AR17">
        <v>0.13828499999999999</v>
      </c>
    </row>
    <row r="18" spans="1:44" hidden="1">
      <c r="A18" t="s">
        <v>128</v>
      </c>
      <c r="B18">
        <v>100000</v>
      </c>
      <c r="C18" t="s">
        <v>13</v>
      </c>
      <c r="D18">
        <v>0.36605233333333298</v>
      </c>
      <c r="E18" t="b">
        <v>1</v>
      </c>
      <c r="F18">
        <v>0.26200000000000001</v>
      </c>
      <c r="G18">
        <v>0.47</v>
      </c>
      <c r="H18" t="s">
        <v>11</v>
      </c>
      <c r="I18">
        <v>0.20980199999999999</v>
      </c>
      <c r="J18">
        <v>0.32462099999999999</v>
      </c>
      <c r="K18">
        <v>0.33160499999999998</v>
      </c>
      <c r="L18">
        <v>0.35143999999999997</v>
      </c>
      <c r="M18">
        <v>8.0177999999999999E-2</v>
      </c>
      <c r="N18">
        <v>8.0736000000000002E-2</v>
      </c>
      <c r="O18">
        <v>8.3529000000000006E-2</v>
      </c>
      <c r="P18">
        <v>0.19778899999999999</v>
      </c>
      <c r="Q18">
        <v>0.178234</v>
      </c>
      <c r="R18">
        <v>0.18046899999999999</v>
      </c>
      <c r="S18">
        <v>0.23969499999999999</v>
      </c>
      <c r="T18">
        <v>0.26427800000000001</v>
      </c>
      <c r="U18">
        <v>0.351719</v>
      </c>
      <c r="V18">
        <v>0.50453099999999995</v>
      </c>
      <c r="W18">
        <v>0.519617</v>
      </c>
      <c r="X18">
        <v>0.55202300000000004</v>
      </c>
      <c r="Y18">
        <v>3.073E-2</v>
      </c>
      <c r="Z18">
        <v>3.1008999999999998E-2</v>
      </c>
      <c r="AA18">
        <v>3.4083000000000002E-2</v>
      </c>
      <c r="AB18">
        <v>0.23718</v>
      </c>
      <c r="AC18">
        <v>0.15895799999999999</v>
      </c>
      <c r="AD18">
        <v>0.174044</v>
      </c>
      <c r="AE18">
        <v>0.24304700000000001</v>
      </c>
      <c r="AF18">
        <v>0.38300800000000002</v>
      </c>
      <c r="AG18">
        <v>0.748417</v>
      </c>
      <c r="AH18">
        <v>0.778308</v>
      </c>
      <c r="AI18">
        <v>0.78920400000000002</v>
      </c>
      <c r="AJ18">
        <v>0.80596599999999996</v>
      </c>
      <c r="AK18">
        <v>0.48693199999999998</v>
      </c>
      <c r="AL18">
        <v>0.50173800000000002</v>
      </c>
      <c r="AM18">
        <v>0.61068999999999996</v>
      </c>
      <c r="AN18">
        <v>0.71182100000000004</v>
      </c>
      <c r="AO18">
        <v>0.30450700000000003</v>
      </c>
      <c r="AP18">
        <v>0.34669100000000003</v>
      </c>
      <c r="AQ18">
        <v>0.53470300000000004</v>
      </c>
      <c r="AR18">
        <v>0.81658200000000003</v>
      </c>
    </row>
    <row r="19" spans="1:44" hidden="1">
      <c r="A19" t="s">
        <v>128</v>
      </c>
      <c r="B19">
        <v>100000</v>
      </c>
      <c r="C19" t="s">
        <v>15</v>
      </c>
      <c r="D19">
        <v>0.59904919444444404</v>
      </c>
      <c r="E19" t="b">
        <v>1</v>
      </c>
      <c r="F19">
        <v>0.2</v>
      </c>
      <c r="G19">
        <v>0.998</v>
      </c>
      <c r="H19" t="s">
        <v>11</v>
      </c>
      <c r="I19">
        <v>0.33998600000000001</v>
      </c>
      <c r="J19">
        <v>0.38049300000000003</v>
      </c>
      <c r="K19">
        <v>1.200426</v>
      </c>
      <c r="L19">
        <v>5.8465249999999997</v>
      </c>
      <c r="M19">
        <v>0.35032200000000002</v>
      </c>
      <c r="N19">
        <v>0.35395399999999999</v>
      </c>
      <c r="O19">
        <v>0.35702699999999998</v>
      </c>
      <c r="P19">
        <v>0.48497499999999999</v>
      </c>
      <c r="Q19">
        <v>0.402005</v>
      </c>
      <c r="R19">
        <v>0.42770599999999998</v>
      </c>
      <c r="S19">
        <v>0.448938</v>
      </c>
      <c r="T19">
        <v>0.48330000000000001</v>
      </c>
      <c r="U19">
        <v>0.41262100000000002</v>
      </c>
      <c r="V19">
        <v>0.41597200000000001</v>
      </c>
      <c r="W19">
        <v>0.42155999999999999</v>
      </c>
      <c r="X19">
        <v>0.422398</v>
      </c>
      <c r="Y19">
        <v>0.15420900000000001</v>
      </c>
      <c r="Z19">
        <v>0.23159299999999999</v>
      </c>
      <c r="AA19">
        <v>0.232431</v>
      </c>
      <c r="AB19">
        <v>0.240812</v>
      </c>
      <c r="AC19">
        <v>0.46849400000000002</v>
      </c>
      <c r="AD19">
        <v>0.64980000000000004</v>
      </c>
      <c r="AE19">
        <v>0.66376800000000002</v>
      </c>
      <c r="AF19">
        <v>0.70371799999999995</v>
      </c>
      <c r="AG19">
        <v>0.33803</v>
      </c>
      <c r="AH19">
        <v>0.35227799999999998</v>
      </c>
      <c r="AI19">
        <v>0.57940000000000003</v>
      </c>
      <c r="AJ19">
        <v>0.80205400000000004</v>
      </c>
      <c r="AK19">
        <v>0.65287399999999995</v>
      </c>
      <c r="AL19">
        <v>0.65985700000000003</v>
      </c>
      <c r="AM19">
        <v>0.66600400000000004</v>
      </c>
      <c r="AN19">
        <v>0.87831999999999999</v>
      </c>
      <c r="AO19">
        <v>0.10699599999999999</v>
      </c>
      <c r="AP19">
        <v>0.111466</v>
      </c>
      <c r="AQ19">
        <v>0.115936</v>
      </c>
      <c r="AR19">
        <v>0.20952299999999999</v>
      </c>
    </row>
    <row r="20" spans="1:44" hidden="1">
      <c r="A20" t="s">
        <v>128</v>
      </c>
      <c r="B20">
        <v>100000</v>
      </c>
      <c r="C20" t="s">
        <v>17</v>
      </c>
      <c r="D20">
        <v>0.55563949999999995</v>
      </c>
      <c r="E20" t="b">
        <v>1</v>
      </c>
      <c r="F20">
        <v>0.44900000000000001</v>
      </c>
      <c r="G20">
        <v>0.66200000000000003</v>
      </c>
      <c r="H20" t="s">
        <v>11</v>
      </c>
      <c r="I20">
        <v>0.75623799999999997</v>
      </c>
      <c r="J20">
        <v>0.76908900000000002</v>
      </c>
      <c r="K20">
        <v>0.78249800000000003</v>
      </c>
      <c r="L20">
        <v>0.99593299999999996</v>
      </c>
      <c r="M20">
        <v>0.69869000000000003</v>
      </c>
      <c r="N20">
        <v>0.70539300000000005</v>
      </c>
      <c r="O20">
        <v>0.70818800000000004</v>
      </c>
      <c r="P20">
        <v>0.875247</v>
      </c>
      <c r="Q20">
        <v>0.64952100000000002</v>
      </c>
      <c r="R20">
        <v>0.70595300000000005</v>
      </c>
      <c r="S20">
        <v>0.79143799999999997</v>
      </c>
      <c r="T20">
        <v>0.82747700000000002</v>
      </c>
      <c r="U20">
        <v>0.57856300000000005</v>
      </c>
      <c r="V20">
        <v>0.58107799999999998</v>
      </c>
      <c r="W20">
        <v>0.60677899999999996</v>
      </c>
      <c r="X20">
        <v>0.71461300000000005</v>
      </c>
      <c r="Y20">
        <v>0.423236</v>
      </c>
      <c r="Z20">
        <v>0.42770599999999998</v>
      </c>
      <c r="AA20">
        <v>0.43273499999999998</v>
      </c>
      <c r="AB20">
        <v>0.61376200000000003</v>
      </c>
      <c r="AC20">
        <v>0.76433899999999999</v>
      </c>
      <c r="AD20">
        <v>0.80233299999999996</v>
      </c>
      <c r="AE20">
        <v>0.84144399999999997</v>
      </c>
      <c r="AF20">
        <v>0.88642100000000001</v>
      </c>
      <c r="AG20">
        <v>0.279084</v>
      </c>
      <c r="AH20">
        <v>0.28243800000000002</v>
      </c>
      <c r="AI20">
        <v>0.28299600000000003</v>
      </c>
      <c r="AJ20">
        <v>0.37742100000000001</v>
      </c>
      <c r="AK20">
        <v>0.228241</v>
      </c>
      <c r="AL20">
        <v>0.23829800000000001</v>
      </c>
      <c r="AM20">
        <v>0.24248800000000001</v>
      </c>
      <c r="AN20">
        <v>0.245004</v>
      </c>
      <c r="AO20">
        <v>0.16231100000000001</v>
      </c>
      <c r="AP20">
        <v>0.17851300000000001</v>
      </c>
      <c r="AQ20">
        <v>0.257853</v>
      </c>
      <c r="AR20">
        <v>0.28970099999999999</v>
      </c>
    </row>
    <row r="21" spans="1:44" hidden="1">
      <c r="A21" t="s">
        <v>128</v>
      </c>
      <c r="B21">
        <v>100000</v>
      </c>
      <c r="C21" t="s">
        <v>19</v>
      </c>
      <c r="D21">
        <v>3.5432722222222199E-2</v>
      </c>
      <c r="E21" t="b">
        <v>1</v>
      </c>
      <c r="F21">
        <v>1.9E-2</v>
      </c>
      <c r="G21">
        <v>5.1999999999999998E-2</v>
      </c>
      <c r="H21" t="s">
        <v>11</v>
      </c>
      <c r="I21">
        <v>1.7321E-2</v>
      </c>
      <c r="J21">
        <v>1.7600000000000001E-2</v>
      </c>
      <c r="K21">
        <v>2.0393999999999999E-2</v>
      </c>
      <c r="L21">
        <v>0.101409</v>
      </c>
      <c r="M21">
        <v>1.2851E-2</v>
      </c>
      <c r="N21">
        <v>1.2851E-2</v>
      </c>
      <c r="O21">
        <v>1.3689E-2</v>
      </c>
      <c r="P21">
        <v>0.10280599999999999</v>
      </c>
      <c r="Q21">
        <v>1.3409000000000001E-2</v>
      </c>
      <c r="R21">
        <v>1.3968E-2</v>
      </c>
      <c r="S21">
        <v>1.5086E-2</v>
      </c>
      <c r="T21">
        <v>0.103364</v>
      </c>
      <c r="U21">
        <v>1.2571000000000001E-2</v>
      </c>
      <c r="V21">
        <v>1.341E-2</v>
      </c>
      <c r="W21">
        <v>1.4806E-2</v>
      </c>
      <c r="X21">
        <v>0.103365</v>
      </c>
      <c r="Y21">
        <v>1.3689E-2</v>
      </c>
      <c r="Z21">
        <v>1.3968E-2</v>
      </c>
      <c r="AA21">
        <v>1.5924000000000001E-2</v>
      </c>
      <c r="AB21">
        <v>8.8557999999999998E-2</v>
      </c>
      <c r="AC21">
        <v>1.2012E-2</v>
      </c>
      <c r="AD21">
        <v>1.2571000000000001E-2</v>
      </c>
      <c r="AE21">
        <v>1.2572E-2</v>
      </c>
      <c r="AF21">
        <v>9.8615999999999995E-2</v>
      </c>
      <c r="AG21">
        <v>1.2292000000000001E-2</v>
      </c>
      <c r="AH21">
        <v>1.2292000000000001E-2</v>
      </c>
      <c r="AI21">
        <v>1.4807000000000001E-2</v>
      </c>
      <c r="AJ21">
        <v>0.10057099999999999</v>
      </c>
      <c r="AK21">
        <v>1.2012999999999999E-2</v>
      </c>
      <c r="AL21">
        <v>1.2292000000000001E-2</v>
      </c>
      <c r="AM21">
        <v>1.3969000000000001E-2</v>
      </c>
      <c r="AN21">
        <v>9.9733000000000002E-2</v>
      </c>
      <c r="AO21">
        <v>1.2572E-2</v>
      </c>
      <c r="AP21">
        <v>1.285E-2</v>
      </c>
      <c r="AQ21">
        <v>1.3968E-2</v>
      </c>
      <c r="AR21">
        <v>0.101409</v>
      </c>
    </row>
    <row r="22" spans="1:44" hidden="1">
      <c r="A22" t="s">
        <v>128</v>
      </c>
      <c r="B22">
        <v>1000000</v>
      </c>
      <c r="C22" t="s">
        <v>10</v>
      </c>
      <c r="D22">
        <v>5.6749694444444401E-2</v>
      </c>
      <c r="E22" t="b">
        <v>1</v>
      </c>
      <c r="F22">
        <v>3.4000000000000002E-2</v>
      </c>
      <c r="G22">
        <v>7.9000000000000001E-2</v>
      </c>
      <c r="H22" t="s">
        <v>11</v>
      </c>
      <c r="I22">
        <v>2.3466000000000001E-2</v>
      </c>
      <c r="J22">
        <v>2.4305E-2</v>
      </c>
      <c r="K22">
        <v>5.7270000000000001E-2</v>
      </c>
      <c r="L22">
        <v>0.151694</v>
      </c>
      <c r="M22">
        <v>2.0114E-2</v>
      </c>
      <c r="N22">
        <v>2.0673E-2</v>
      </c>
      <c r="O22">
        <v>2.2908000000000001E-2</v>
      </c>
      <c r="P22">
        <v>0.135212</v>
      </c>
      <c r="Q22">
        <v>2.2908000000000001E-2</v>
      </c>
      <c r="R22">
        <v>2.3466000000000001E-2</v>
      </c>
      <c r="S22">
        <v>2.5422E-2</v>
      </c>
      <c r="T22">
        <v>0.14303399999999999</v>
      </c>
      <c r="U22">
        <v>1.9556E-2</v>
      </c>
      <c r="V22">
        <v>1.9556E-2</v>
      </c>
      <c r="W22">
        <v>2.0951999999999998E-2</v>
      </c>
      <c r="X22">
        <v>0.13660900000000001</v>
      </c>
      <c r="Y22">
        <v>2.0393999999999999E-2</v>
      </c>
      <c r="Z22">
        <v>2.0673E-2</v>
      </c>
      <c r="AA22">
        <v>2.2349000000000001E-2</v>
      </c>
      <c r="AB22">
        <v>0.13437399999999999</v>
      </c>
      <c r="AC22">
        <v>2.1510999999999999E-2</v>
      </c>
      <c r="AD22">
        <v>2.1791000000000001E-2</v>
      </c>
      <c r="AE22">
        <v>2.3186999999999999E-2</v>
      </c>
      <c r="AF22">
        <v>0.12822800000000001</v>
      </c>
      <c r="AG22">
        <v>2.179E-2</v>
      </c>
      <c r="AH22">
        <v>2.1791000000000001E-2</v>
      </c>
      <c r="AI22">
        <v>2.3188E-2</v>
      </c>
      <c r="AJ22">
        <v>0.138844</v>
      </c>
      <c r="AK22">
        <v>2.3186999999999999E-2</v>
      </c>
      <c r="AL22">
        <v>6.9561999999999999E-2</v>
      </c>
      <c r="AM22">
        <v>0.130463</v>
      </c>
      <c r="AN22">
        <v>0.143314</v>
      </c>
      <c r="AO22">
        <v>2.0951999999999998E-2</v>
      </c>
      <c r="AP22">
        <v>2.1231E-2</v>
      </c>
      <c r="AQ22">
        <v>2.3186999999999999E-2</v>
      </c>
      <c r="AR22">
        <v>0.14582800000000001</v>
      </c>
    </row>
    <row r="23" spans="1:44" hidden="1">
      <c r="A23" t="s">
        <v>128</v>
      </c>
      <c r="B23">
        <v>1000000</v>
      </c>
      <c r="C23" t="s">
        <v>13</v>
      </c>
      <c r="D23">
        <v>0.99604113888888801</v>
      </c>
      <c r="E23" t="b">
        <v>1</v>
      </c>
      <c r="F23">
        <v>0.74299999999999999</v>
      </c>
      <c r="G23">
        <v>1.2490000000000001</v>
      </c>
      <c r="H23" t="s">
        <v>11</v>
      </c>
      <c r="I23">
        <v>1.076668</v>
      </c>
      <c r="J23">
        <v>1.0814170000000001</v>
      </c>
      <c r="K23">
        <v>1.0909150000000001</v>
      </c>
      <c r="L23">
        <v>1.1230420000000001</v>
      </c>
      <c r="M23">
        <v>0.422956</v>
      </c>
      <c r="N23">
        <v>0.42966199999999999</v>
      </c>
      <c r="O23">
        <v>0.43860100000000002</v>
      </c>
      <c r="P23">
        <v>0.57018100000000005</v>
      </c>
      <c r="Q23">
        <v>0.985317</v>
      </c>
      <c r="R23">
        <v>1.0006820000000001</v>
      </c>
      <c r="S23">
        <v>1.003196</v>
      </c>
      <c r="T23">
        <v>1.1143829999999999</v>
      </c>
      <c r="U23">
        <v>0.934473</v>
      </c>
      <c r="V23">
        <v>0.93503099999999995</v>
      </c>
      <c r="W23">
        <v>1.108795</v>
      </c>
      <c r="X23">
        <v>1.1548909999999999</v>
      </c>
      <c r="Y23">
        <v>0.29947800000000002</v>
      </c>
      <c r="Z23">
        <v>0.32937</v>
      </c>
      <c r="AA23">
        <v>0.33244299999999999</v>
      </c>
      <c r="AB23">
        <v>0.35199799999999998</v>
      </c>
      <c r="AC23">
        <v>1.0166059999999999</v>
      </c>
      <c r="AD23">
        <v>1.0216339999999999</v>
      </c>
      <c r="AE23">
        <v>1.054878</v>
      </c>
      <c r="AF23">
        <v>1.157125</v>
      </c>
      <c r="AG23">
        <v>0.98671299999999995</v>
      </c>
      <c r="AH23">
        <v>1.4820260000000001</v>
      </c>
      <c r="AI23">
        <v>2.9042680000000001</v>
      </c>
      <c r="AJ23">
        <v>3.1442410000000001</v>
      </c>
      <c r="AK23">
        <v>1.0043139999999999</v>
      </c>
      <c r="AL23">
        <v>1.0437050000000001</v>
      </c>
      <c r="AM23">
        <v>1.2183060000000001</v>
      </c>
      <c r="AN23">
        <v>1.3057479999999999</v>
      </c>
      <c r="AO23">
        <v>0.62326099999999995</v>
      </c>
      <c r="AP23">
        <v>0.63164299999999995</v>
      </c>
      <c r="AQ23">
        <v>0.65510999999999997</v>
      </c>
      <c r="AR23">
        <v>0.82440400000000003</v>
      </c>
    </row>
    <row r="24" spans="1:44" hidden="1">
      <c r="A24" t="s">
        <v>128</v>
      </c>
      <c r="B24">
        <v>1000000</v>
      </c>
      <c r="C24" t="s">
        <v>15</v>
      </c>
      <c r="D24">
        <v>0.60971177777777696</v>
      </c>
      <c r="E24" t="b">
        <v>1</v>
      </c>
      <c r="F24">
        <v>0.41099999999999998</v>
      </c>
      <c r="G24">
        <v>0.80800000000000005</v>
      </c>
      <c r="H24" t="s">
        <v>11</v>
      </c>
      <c r="I24">
        <v>1.0467770000000001</v>
      </c>
      <c r="J24">
        <v>1.0523640000000001</v>
      </c>
      <c r="K24">
        <v>1.065215</v>
      </c>
      <c r="L24">
        <v>1.2630049999999999</v>
      </c>
      <c r="M24">
        <v>1.0861670000000001</v>
      </c>
      <c r="N24">
        <v>1.1180140000000001</v>
      </c>
      <c r="O24">
        <v>1.1987509999999999</v>
      </c>
      <c r="P24">
        <v>1.221379</v>
      </c>
      <c r="Q24">
        <v>0.39809299999999997</v>
      </c>
      <c r="R24">
        <v>0.40312300000000001</v>
      </c>
      <c r="S24">
        <v>0.40451799999999999</v>
      </c>
      <c r="T24">
        <v>0.54867100000000002</v>
      </c>
      <c r="U24">
        <v>3.2686E-2</v>
      </c>
      <c r="V24">
        <v>3.3522999999999997E-2</v>
      </c>
      <c r="W24">
        <v>3.6317000000000002E-2</v>
      </c>
      <c r="X24">
        <v>0.173206</v>
      </c>
      <c r="Y24">
        <v>1.0439830000000001</v>
      </c>
      <c r="Z24">
        <v>1.0456589999999999</v>
      </c>
      <c r="AA24">
        <v>1.047615</v>
      </c>
      <c r="AB24">
        <v>1.211322</v>
      </c>
      <c r="AC24">
        <v>0.23159199999999999</v>
      </c>
      <c r="AD24">
        <v>0.23578299999999999</v>
      </c>
      <c r="AE24">
        <v>0.23913699999999999</v>
      </c>
      <c r="AF24">
        <v>0.380774</v>
      </c>
      <c r="AG24">
        <v>5.0844E-2</v>
      </c>
      <c r="AH24">
        <v>5.1402999999999997E-2</v>
      </c>
      <c r="AI24">
        <v>5.4475000000000003E-2</v>
      </c>
      <c r="AJ24">
        <v>0.189688</v>
      </c>
      <c r="AK24">
        <v>1.012694</v>
      </c>
      <c r="AL24">
        <v>1.0135320000000001</v>
      </c>
      <c r="AM24">
        <v>1.0300149999999999</v>
      </c>
      <c r="AN24">
        <v>1.149024</v>
      </c>
      <c r="AO24">
        <v>0.20226</v>
      </c>
      <c r="AP24">
        <v>0.20589099999999999</v>
      </c>
      <c r="AQ24">
        <v>0.207008</v>
      </c>
      <c r="AR24">
        <v>0.26511600000000002</v>
      </c>
    </row>
    <row r="25" spans="1:44" hidden="1">
      <c r="A25" t="s">
        <v>128</v>
      </c>
      <c r="B25">
        <v>1000000</v>
      </c>
      <c r="C25" t="s">
        <v>17</v>
      </c>
      <c r="D25">
        <v>1.2123543888888799</v>
      </c>
      <c r="E25" t="b">
        <v>1</v>
      </c>
      <c r="F25">
        <v>0.82899999999999996</v>
      </c>
      <c r="G25">
        <v>1.5960000000000001</v>
      </c>
      <c r="H25" t="s">
        <v>11</v>
      </c>
      <c r="I25">
        <v>2.3055889999999999</v>
      </c>
      <c r="J25">
        <v>2.3092220000000001</v>
      </c>
      <c r="K25">
        <v>2.32403</v>
      </c>
      <c r="L25">
        <v>2.464826</v>
      </c>
      <c r="M25">
        <v>4.0229000000000001E-2</v>
      </c>
      <c r="N25">
        <v>4.1346000000000001E-2</v>
      </c>
      <c r="O25">
        <v>4.3300999999999999E-2</v>
      </c>
      <c r="P25">
        <v>0.190805</v>
      </c>
      <c r="Q25">
        <v>2.0770710000000001</v>
      </c>
      <c r="R25">
        <v>2.0960679999999998</v>
      </c>
      <c r="S25">
        <v>2.1382509999999999</v>
      </c>
      <c r="T25">
        <v>2.2731840000000001</v>
      </c>
      <c r="U25">
        <v>0.32462099999999999</v>
      </c>
      <c r="V25">
        <v>0.38887500000000003</v>
      </c>
      <c r="W25">
        <v>0.39641799999999999</v>
      </c>
      <c r="X25">
        <v>0.40256399999999998</v>
      </c>
      <c r="Y25">
        <v>0.78529199999999999</v>
      </c>
      <c r="Z25">
        <v>0.89927299999999999</v>
      </c>
      <c r="AA25">
        <v>0.90430100000000002</v>
      </c>
      <c r="AB25">
        <v>0.91016799999999998</v>
      </c>
      <c r="AC25">
        <v>0.97106899999999996</v>
      </c>
      <c r="AD25">
        <v>0.98559600000000003</v>
      </c>
      <c r="AE25">
        <v>1.0006820000000001</v>
      </c>
      <c r="AF25">
        <v>1.1420399999999999</v>
      </c>
      <c r="AG25">
        <v>0.165383</v>
      </c>
      <c r="AH25">
        <v>0.16789799999999999</v>
      </c>
      <c r="AI25">
        <v>0.172926</v>
      </c>
      <c r="AJ25">
        <v>0.23913599999999999</v>
      </c>
      <c r="AK25">
        <v>0.562639</v>
      </c>
      <c r="AL25">
        <v>2.0991409999999999</v>
      </c>
      <c r="AM25">
        <v>2.172336</v>
      </c>
      <c r="AN25">
        <v>2.3072689999999998</v>
      </c>
      <c r="AO25">
        <v>2.03349</v>
      </c>
      <c r="AP25">
        <v>2.0418729999999998</v>
      </c>
      <c r="AQ25">
        <v>2.0466199999999999</v>
      </c>
      <c r="AR25">
        <v>2.2212260000000001</v>
      </c>
    </row>
    <row r="26" spans="1:44" hidden="1">
      <c r="A26" t="s">
        <v>128</v>
      </c>
      <c r="B26">
        <v>1000000</v>
      </c>
      <c r="C26" t="s">
        <v>19</v>
      </c>
      <c r="D26">
        <v>3.5044749999999902E-2</v>
      </c>
      <c r="E26" t="b">
        <v>1</v>
      </c>
      <c r="F26">
        <v>1.9E-2</v>
      </c>
      <c r="G26">
        <v>5.0999999999999997E-2</v>
      </c>
      <c r="H26" t="s">
        <v>11</v>
      </c>
      <c r="I26">
        <v>1.7878999999999999E-2</v>
      </c>
      <c r="J26">
        <v>1.7878999999999999E-2</v>
      </c>
      <c r="K26">
        <v>1.8158000000000001E-2</v>
      </c>
      <c r="L26">
        <v>0.105879</v>
      </c>
      <c r="M26">
        <v>1.2571000000000001E-2</v>
      </c>
      <c r="N26">
        <v>1.3129999999999999E-2</v>
      </c>
      <c r="O26">
        <v>1.4527E-2</v>
      </c>
      <c r="P26">
        <v>0.107835</v>
      </c>
      <c r="Q26">
        <v>1.341E-2</v>
      </c>
      <c r="R26">
        <v>1.3689E-2</v>
      </c>
      <c r="S26">
        <v>1.5084999999999999E-2</v>
      </c>
      <c r="T26">
        <v>9.6938999999999997E-2</v>
      </c>
      <c r="U26">
        <v>1.2571000000000001E-2</v>
      </c>
      <c r="V26">
        <v>1.2572E-2</v>
      </c>
      <c r="W26">
        <v>1.3969000000000001E-2</v>
      </c>
      <c r="X26">
        <v>9.2748999999999998E-2</v>
      </c>
      <c r="Y26">
        <v>1.2851E-2</v>
      </c>
      <c r="Z26">
        <v>1.2851E-2</v>
      </c>
      <c r="AA26">
        <v>1.3689E-2</v>
      </c>
      <c r="AB26">
        <v>0.104203</v>
      </c>
      <c r="AC26">
        <v>1.2292000000000001E-2</v>
      </c>
      <c r="AD26">
        <v>1.2572E-2</v>
      </c>
      <c r="AE26">
        <v>1.3689E-2</v>
      </c>
      <c r="AF26">
        <v>7.9339999999999994E-2</v>
      </c>
      <c r="AG26">
        <v>1.2851E-2</v>
      </c>
      <c r="AH26">
        <v>1.2851E-2</v>
      </c>
      <c r="AI26">
        <v>1.4527E-2</v>
      </c>
      <c r="AJ26">
        <v>0.105879</v>
      </c>
      <c r="AK26">
        <v>1.2012999999999999E-2</v>
      </c>
      <c r="AL26">
        <v>1.2851E-2</v>
      </c>
      <c r="AM26">
        <v>1.5365E-2</v>
      </c>
      <c r="AN26">
        <v>9.1352000000000003E-2</v>
      </c>
      <c r="AO26">
        <v>1.2292000000000001E-2</v>
      </c>
      <c r="AP26">
        <v>1.2571000000000001E-2</v>
      </c>
      <c r="AQ26">
        <v>1.3689E-2</v>
      </c>
      <c r="AR26">
        <v>0.105041</v>
      </c>
    </row>
    <row r="27" spans="1:44" hidden="1">
      <c r="A27" t="s">
        <v>128</v>
      </c>
      <c r="B27">
        <v>10000000</v>
      </c>
      <c r="C27" t="s">
        <v>10</v>
      </c>
      <c r="D27">
        <v>5.0106944444444398E-2</v>
      </c>
      <c r="E27" t="b">
        <v>1</v>
      </c>
      <c r="F27">
        <v>2.8000000000000001E-2</v>
      </c>
      <c r="G27">
        <v>7.1999999999999995E-2</v>
      </c>
      <c r="H27" t="s">
        <v>11</v>
      </c>
      <c r="I27">
        <v>2.2069999999999999E-2</v>
      </c>
      <c r="J27">
        <v>2.2349000000000001E-2</v>
      </c>
      <c r="K27">
        <v>2.4025000000000001E-2</v>
      </c>
      <c r="L27">
        <v>0.143313</v>
      </c>
      <c r="M27">
        <v>2.0114E-2</v>
      </c>
      <c r="N27">
        <v>2.0393999999999999E-2</v>
      </c>
      <c r="O27">
        <v>2.2907E-2</v>
      </c>
      <c r="P27">
        <v>0.14163700000000001</v>
      </c>
      <c r="Q27">
        <v>2.179E-2</v>
      </c>
      <c r="R27">
        <v>2.2349000000000001E-2</v>
      </c>
      <c r="S27">
        <v>2.4305E-2</v>
      </c>
      <c r="T27">
        <v>0.103644</v>
      </c>
      <c r="U27">
        <v>1.9276000000000001E-2</v>
      </c>
      <c r="V27">
        <v>1.9276000000000001E-2</v>
      </c>
      <c r="W27">
        <v>2.0673E-2</v>
      </c>
      <c r="X27">
        <v>0.13744700000000001</v>
      </c>
      <c r="Y27">
        <v>2.0393000000000001E-2</v>
      </c>
      <c r="Z27">
        <v>2.0393999999999999E-2</v>
      </c>
      <c r="AA27">
        <v>2.2068999999999998E-2</v>
      </c>
      <c r="AB27">
        <v>0.13772599999999999</v>
      </c>
      <c r="AC27">
        <v>2.0673E-2</v>
      </c>
      <c r="AD27">
        <v>2.0673E-2</v>
      </c>
      <c r="AE27">
        <v>2.3466000000000001E-2</v>
      </c>
      <c r="AF27">
        <v>0.135213</v>
      </c>
      <c r="AG27">
        <v>2.0393999999999999E-2</v>
      </c>
      <c r="AH27">
        <v>2.0393999999999999E-2</v>
      </c>
      <c r="AI27">
        <v>2.3466000000000001E-2</v>
      </c>
      <c r="AJ27">
        <v>0.13828499999999999</v>
      </c>
      <c r="AK27">
        <v>2.0673E-2</v>
      </c>
      <c r="AL27">
        <v>2.0951999999999998E-2</v>
      </c>
      <c r="AM27">
        <v>2.3746E-2</v>
      </c>
      <c r="AN27">
        <v>0.14554900000000001</v>
      </c>
      <c r="AO27">
        <v>2.0114E-2</v>
      </c>
      <c r="AP27">
        <v>2.0393000000000001E-2</v>
      </c>
      <c r="AQ27">
        <v>2.2629E-2</v>
      </c>
      <c r="AR27">
        <v>0.14107900000000001</v>
      </c>
    </row>
    <row r="28" spans="1:44" hidden="1">
      <c r="A28" t="s">
        <v>128</v>
      </c>
      <c r="B28">
        <v>10000000</v>
      </c>
      <c r="C28" t="s">
        <v>13</v>
      </c>
      <c r="D28">
        <v>2.51769008333333</v>
      </c>
      <c r="E28" t="b">
        <v>1</v>
      </c>
      <c r="F28">
        <v>2.0379999999999998</v>
      </c>
      <c r="G28">
        <v>2.9969999999999999</v>
      </c>
      <c r="H28" t="s">
        <v>11</v>
      </c>
      <c r="I28">
        <v>3.2322419999999998</v>
      </c>
      <c r="J28">
        <v>3.2448100000000002</v>
      </c>
      <c r="K28">
        <v>3.2646459999999999</v>
      </c>
      <c r="L28">
        <v>3.3040349999999998</v>
      </c>
      <c r="M28">
        <v>3.1394920000000002</v>
      </c>
      <c r="N28">
        <v>3.1741329999999999</v>
      </c>
      <c r="O28">
        <v>3.2006700000000001</v>
      </c>
      <c r="P28">
        <v>3.249838</v>
      </c>
      <c r="Q28">
        <v>3.1950859999999999</v>
      </c>
      <c r="R28">
        <v>3.2098909999999998</v>
      </c>
      <c r="S28">
        <v>3.3065519999999999</v>
      </c>
      <c r="T28">
        <v>3.3129749999999998</v>
      </c>
      <c r="U28">
        <v>1.764742</v>
      </c>
      <c r="V28">
        <v>1.783739</v>
      </c>
      <c r="W28">
        <v>1.8127930000000001</v>
      </c>
      <c r="X28">
        <v>1.9167160000000001</v>
      </c>
      <c r="Y28">
        <v>0.33272299999999999</v>
      </c>
      <c r="Z28">
        <v>0.41373799999999999</v>
      </c>
      <c r="AA28">
        <v>0.41541400000000001</v>
      </c>
      <c r="AB28">
        <v>0.41709099999999999</v>
      </c>
      <c r="AC28">
        <v>3.3146529999999998</v>
      </c>
      <c r="AD28">
        <v>3.33812</v>
      </c>
      <c r="AE28">
        <v>3.3437070000000002</v>
      </c>
      <c r="AF28">
        <v>3.3660570000000001</v>
      </c>
      <c r="AG28">
        <v>0.86658599999999997</v>
      </c>
      <c r="AH28">
        <v>0.86770400000000003</v>
      </c>
      <c r="AI28">
        <v>0.87831999999999999</v>
      </c>
      <c r="AJ28">
        <v>1.0177229999999999</v>
      </c>
      <c r="AK28">
        <v>3.2529140000000001</v>
      </c>
      <c r="AL28">
        <v>3.3180079999999998</v>
      </c>
      <c r="AM28">
        <v>3.3263889999999998</v>
      </c>
      <c r="AN28">
        <v>3.4191389999999999</v>
      </c>
      <c r="AO28">
        <v>3.1115560000000002</v>
      </c>
      <c r="AP28">
        <v>3.1400510000000001</v>
      </c>
      <c r="AQ28">
        <v>3.1839140000000001</v>
      </c>
      <c r="AR28">
        <v>3.2006760000000001</v>
      </c>
    </row>
    <row r="29" spans="1:44" hidden="1">
      <c r="A29" t="s">
        <v>128</v>
      </c>
      <c r="B29">
        <v>10000000</v>
      </c>
      <c r="C29" t="s">
        <v>15</v>
      </c>
      <c r="D29">
        <v>2.49732769444444</v>
      </c>
      <c r="E29" t="b">
        <v>1</v>
      </c>
      <c r="F29">
        <v>2.0579999999999998</v>
      </c>
      <c r="G29">
        <v>2.9369999999999998</v>
      </c>
      <c r="H29" t="s">
        <v>11</v>
      </c>
      <c r="I29">
        <v>1.939343</v>
      </c>
      <c r="J29">
        <v>1.958062</v>
      </c>
      <c r="K29">
        <v>1.969514</v>
      </c>
      <c r="L29">
        <v>2.0969060000000002</v>
      </c>
      <c r="M29">
        <v>3.194248</v>
      </c>
      <c r="N29">
        <v>3.2084920000000001</v>
      </c>
      <c r="O29">
        <v>3.2143609999999998</v>
      </c>
      <c r="P29">
        <v>3.314654</v>
      </c>
      <c r="Q29">
        <v>1.8605640000000001</v>
      </c>
      <c r="R29">
        <v>1.8993949999999999</v>
      </c>
      <c r="S29">
        <v>1.9253750000000001</v>
      </c>
      <c r="T29">
        <v>2.0343290000000001</v>
      </c>
      <c r="U29">
        <v>3.1769270000000001</v>
      </c>
      <c r="V29">
        <v>3.2015099999999999</v>
      </c>
      <c r="W29">
        <v>3.2411799999999999</v>
      </c>
      <c r="X29">
        <v>3.2766570000000002</v>
      </c>
      <c r="Y29">
        <v>3.30376</v>
      </c>
      <c r="Z29">
        <v>3.3532060000000001</v>
      </c>
      <c r="AA29">
        <v>3.355721</v>
      </c>
      <c r="AB29">
        <v>3.4046080000000001</v>
      </c>
      <c r="AC29">
        <v>3.2654860000000001</v>
      </c>
      <c r="AD29">
        <v>3.305434</v>
      </c>
      <c r="AE29">
        <v>3.3713639999999998</v>
      </c>
      <c r="AF29">
        <v>3.3884050000000001</v>
      </c>
      <c r="AG29">
        <v>0.17097100000000001</v>
      </c>
      <c r="AH29">
        <v>0.17152899999999999</v>
      </c>
      <c r="AI29">
        <v>0.17991099999999999</v>
      </c>
      <c r="AJ29">
        <v>0.20002500000000001</v>
      </c>
      <c r="AK29">
        <v>1.986278</v>
      </c>
      <c r="AL29">
        <v>1.9988509999999999</v>
      </c>
      <c r="AM29">
        <v>2.00779</v>
      </c>
      <c r="AN29">
        <v>2.1259619999999999</v>
      </c>
      <c r="AO29">
        <v>3.1361409999999998</v>
      </c>
      <c r="AP29">
        <v>3.1509469999999999</v>
      </c>
      <c r="AQ29">
        <v>3.2490060000000001</v>
      </c>
      <c r="AR29">
        <v>3.2668849999999998</v>
      </c>
    </row>
    <row r="30" spans="1:44" hidden="1">
      <c r="A30" t="s">
        <v>128</v>
      </c>
      <c r="B30">
        <v>10000000</v>
      </c>
      <c r="C30" t="s">
        <v>17</v>
      </c>
      <c r="D30">
        <v>3.6841901111111102</v>
      </c>
      <c r="E30" t="b">
        <v>1</v>
      </c>
      <c r="F30">
        <v>2.6030000000000002</v>
      </c>
      <c r="G30">
        <v>4.766</v>
      </c>
      <c r="H30" t="s">
        <v>11</v>
      </c>
      <c r="I30">
        <v>6.775131</v>
      </c>
      <c r="J30">
        <v>6.8810099999999998</v>
      </c>
      <c r="K30">
        <v>6.8905120000000002</v>
      </c>
      <c r="L30">
        <v>6.9002869999999996</v>
      </c>
      <c r="M30">
        <v>3.9569109999999998</v>
      </c>
      <c r="N30">
        <v>3.9884770000000001</v>
      </c>
      <c r="O30">
        <v>4.0317800000000004</v>
      </c>
      <c r="P30">
        <v>4.0879300000000001</v>
      </c>
      <c r="Q30">
        <v>1.5624819999999999</v>
      </c>
      <c r="R30">
        <v>1.580641</v>
      </c>
      <c r="S30">
        <v>1.5828759999999999</v>
      </c>
      <c r="T30">
        <v>1.7231179999999999</v>
      </c>
      <c r="U30">
        <v>1.039514</v>
      </c>
      <c r="V30">
        <v>1.044821</v>
      </c>
      <c r="W30">
        <v>1.044821</v>
      </c>
      <c r="X30">
        <v>1.224731</v>
      </c>
      <c r="Y30">
        <v>6.807264</v>
      </c>
      <c r="Z30">
        <v>6.8329639999999996</v>
      </c>
      <c r="AA30">
        <v>6.9162140000000001</v>
      </c>
      <c r="AB30">
        <v>6.9419149999999998</v>
      </c>
      <c r="AC30">
        <v>2.255306</v>
      </c>
      <c r="AD30">
        <v>2.2675969999999999</v>
      </c>
      <c r="AE30">
        <v>2.3245870000000002</v>
      </c>
      <c r="AF30">
        <v>2.4318629999999999</v>
      </c>
      <c r="AG30">
        <v>0.15001900000000001</v>
      </c>
      <c r="AH30">
        <v>0.15029799999999999</v>
      </c>
      <c r="AI30">
        <v>0.15476699999999999</v>
      </c>
      <c r="AJ30">
        <v>0.28439199999999998</v>
      </c>
      <c r="AK30">
        <v>3.3177270000000001</v>
      </c>
      <c r="AL30">
        <v>3.3439899999999998</v>
      </c>
      <c r="AM30">
        <v>3.3484590000000001</v>
      </c>
      <c r="AN30">
        <v>3.470262</v>
      </c>
      <c r="AO30">
        <v>6.8122930000000004</v>
      </c>
      <c r="AP30">
        <v>6.8162050000000001</v>
      </c>
      <c r="AQ30">
        <v>6.843305</v>
      </c>
      <c r="AR30">
        <v>6.8463750000000001</v>
      </c>
    </row>
    <row r="31" spans="1:44" hidden="1">
      <c r="A31" t="s">
        <v>128</v>
      </c>
      <c r="B31">
        <v>10000000</v>
      </c>
      <c r="C31" t="s">
        <v>19</v>
      </c>
      <c r="D31">
        <v>3.65268333333333E-2</v>
      </c>
      <c r="E31" t="b">
        <v>1</v>
      </c>
      <c r="F31">
        <v>1.9E-2</v>
      </c>
      <c r="G31">
        <v>5.3999999999999999E-2</v>
      </c>
      <c r="H31" t="s">
        <v>11</v>
      </c>
      <c r="I31">
        <v>1.3688000000000001E-2</v>
      </c>
      <c r="J31">
        <v>1.3688000000000001E-2</v>
      </c>
      <c r="K31">
        <v>1.5365E-2</v>
      </c>
      <c r="L31">
        <v>0.111466</v>
      </c>
      <c r="M31">
        <v>1.3131E-2</v>
      </c>
      <c r="N31">
        <v>1.341E-2</v>
      </c>
      <c r="O31">
        <v>1.4527E-2</v>
      </c>
      <c r="P31">
        <v>0.10699599999999999</v>
      </c>
      <c r="Q31">
        <v>1.3409000000000001E-2</v>
      </c>
      <c r="R31">
        <v>1.341E-2</v>
      </c>
      <c r="S31">
        <v>1.5644999999999999E-2</v>
      </c>
      <c r="T31">
        <v>0.107834</v>
      </c>
      <c r="U31">
        <v>1.2851E-2</v>
      </c>
      <c r="V31">
        <v>1.2851E-2</v>
      </c>
      <c r="W31">
        <v>1.3969000000000001E-2</v>
      </c>
      <c r="X31">
        <v>0.107555</v>
      </c>
      <c r="Y31">
        <v>1.285E-2</v>
      </c>
      <c r="Z31">
        <v>1.3129999999999999E-2</v>
      </c>
      <c r="AA31">
        <v>1.4248E-2</v>
      </c>
      <c r="AB31">
        <v>9.6380999999999994E-2</v>
      </c>
      <c r="AC31">
        <v>1.2292000000000001E-2</v>
      </c>
      <c r="AD31">
        <v>1.2572E-2</v>
      </c>
      <c r="AE31">
        <v>1.3689E-2</v>
      </c>
      <c r="AF31">
        <v>0.103364</v>
      </c>
      <c r="AG31">
        <v>1.2571000000000001E-2</v>
      </c>
      <c r="AH31">
        <v>1.2572E-2</v>
      </c>
      <c r="AI31">
        <v>1.4246999999999999E-2</v>
      </c>
      <c r="AJ31">
        <v>0.107555</v>
      </c>
      <c r="AK31">
        <v>1.2292000000000001E-2</v>
      </c>
      <c r="AL31">
        <v>1.2292000000000001E-2</v>
      </c>
      <c r="AM31">
        <v>1.4806E-2</v>
      </c>
      <c r="AN31">
        <v>0.105599</v>
      </c>
      <c r="AO31">
        <v>1.2012999999999999E-2</v>
      </c>
      <c r="AP31">
        <v>1.2292000000000001E-2</v>
      </c>
      <c r="AQ31">
        <v>1.3968E-2</v>
      </c>
      <c r="AR31">
        <v>0.106438</v>
      </c>
    </row>
    <row r="32" spans="1:44" hidden="1">
      <c r="A32" t="s">
        <v>129</v>
      </c>
      <c r="B32">
        <v>10</v>
      </c>
      <c r="C32" t="s">
        <v>17</v>
      </c>
      <c r="D32">
        <v>1.26914911111111</v>
      </c>
      <c r="E32" t="b">
        <v>1</v>
      </c>
      <c r="F32">
        <v>1.0840000000000001</v>
      </c>
      <c r="G32">
        <v>1.4550000000000001</v>
      </c>
      <c r="H32" t="s">
        <v>11</v>
      </c>
      <c r="I32">
        <v>1.554713</v>
      </c>
      <c r="J32">
        <v>1.561429</v>
      </c>
      <c r="K32">
        <v>2.5337079999999998</v>
      </c>
      <c r="L32">
        <v>1.9518690000000001</v>
      </c>
      <c r="M32">
        <v>0.76479299999999995</v>
      </c>
      <c r="N32">
        <v>0.81106900000000004</v>
      </c>
      <c r="O32">
        <v>1.2053050000000001</v>
      </c>
      <c r="P32">
        <v>0.94325599999999998</v>
      </c>
      <c r="Q32">
        <v>0.98136699999999999</v>
      </c>
      <c r="R32">
        <v>0.97280800000000001</v>
      </c>
      <c r="S32">
        <v>1.617246</v>
      </c>
      <c r="T32">
        <v>1.163737</v>
      </c>
      <c r="U32">
        <v>0.92853600000000003</v>
      </c>
      <c r="V32">
        <v>0.91841899999999999</v>
      </c>
      <c r="W32">
        <v>1.500974</v>
      </c>
      <c r="X32">
        <v>1.1091880000000001</v>
      </c>
      <c r="Y32">
        <v>0.88039299999999998</v>
      </c>
      <c r="Z32">
        <v>0.91548799999999997</v>
      </c>
      <c r="AA32">
        <v>1.369424</v>
      </c>
      <c r="AB32">
        <v>1.070406</v>
      </c>
      <c r="AC32">
        <v>0.87140300000000004</v>
      </c>
      <c r="AD32">
        <v>0.87764500000000001</v>
      </c>
      <c r="AE32">
        <v>1.376444</v>
      </c>
      <c r="AF32">
        <v>1.0261849999999999</v>
      </c>
      <c r="AG32">
        <v>0.89348300000000003</v>
      </c>
      <c r="AH32">
        <v>0.89489700000000005</v>
      </c>
      <c r="AI32">
        <v>1.4318</v>
      </c>
      <c r="AJ32">
        <v>1.2397210000000001</v>
      </c>
      <c r="AK32">
        <v>1.4255180000000001</v>
      </c>
      <c r="AL32">
        <v>1.4117839999999999</v>
      </c>
      <c r="AM32">
        <v>2.4876550000000002</v>
      </c>
      <c r="AN32">
        <v>1.610603</v>
      </c>
      <c r="AO32">
        <v>1.052408</v>
      </c>
      <c r="AP32">
        <v>1.126617</v>
      </c>
      <c r="AQ32">
        <v>1.8795440000000001</v>
      </c>
      <c r="AR32">
        <v>1.3295330000000001</v>
      </c>
    </row>
    <row r="33" spans="1:44" hidden="1">
      <c r="A33" t="s">
        <v>129</v>
      </c>
      <c r="B33">
        <v>100</v>
      </c>
      <c r="C33" t="s">
        <v>17</v>
      </c>
      <c r="D33">
        <v>1.80578644444444</v>
      </c>
      <c r="E33" t="b">
        <v>1</v>
      </c>
      <c r="F33">
        <v>1.464</v>
      </c>
      <c r="G33">
        <v>2.1480000000000001</v>
      </c>
      <c r="H33" t="s">
        <v>11</v>
      </c>
      <c r="I33">
        <v>2.885033</v>
      </c>
      <c r="J33">
        <v>2.7965620000000002</v>
      </c>
      <c r="K33">
        <v>3.8087029999999999</v>
      </c>
      <c r="L33">
        <v>2.9394809999999998</v>
      </c>
      <c r="M33">
        <v>1.144709</v>
      </c>
      <c r="N33">
        <v>1.1698280000000001</v>
      </c>
      <c r="O33">
        <v>1.552384</v>
      </c>
      <c r="P33">
        <v>1.241303</v>
      </c>
      <c r="Q33">
        <v>1.194183</v>
      </c>
      <c r="R33">
        <v>1.284543</v>
      </c>
      <c r="S33">
        <v>1.9799709999999999</v>
      </c>
      <c r="T33">
        <v>1.3035570000000001</v>
      </c>
      <c r="U33">
        <v>1.157559</v>
      </c>
      <c r="V33">
        <v>1.1983699999999999</v>
      </c>
      <c r="W33">
        <v>1.6706510000000001</v>
      </c>
      <c r="X33">
        <v>1.2777069999999999</v>
      </c>
      <c r="Y33">
        <v>1.183443</v>
      </c>
      <c r="Z33">
        <v>1.2167669999999999</v>
      </c>
      <c r="AA33">
        <v>1.674064</v>
      </c>
      <c r="AB33">
        <v>1.372709</v>
      </c>
      <c r="AC33">
        <v>1.0845210000000001</v>
      </c>
      <c r="AD33">
        <v>1.117791</v>
      </c>
      <c r="AE33">
        <v>1.5521860000000001</v>
      </c>
      <c r="AF33">
        <v>1.234113</v>
      </c>
      <c r="AG33">
        <v>1.2738689999999999</v>
      </c>
      <c r="AH33">
        <v>1.2956909999999999</v>
      </c>
      <c r="AI33">
        <v>1.7661530000000001</v>
      </c>
      <c r="AJ33">
        <v>1.3785099999999999</v>
      </c>
      <c r="AK33">
        <v>2.8921999999999999</v>
      </c>
      <c r="AL33">
        <v>2.939508</v>
      </c>
      <c r="AM33">
        <v>3.9003350000000001</v>
      </c>
      <c r="AN33">
        <v>2.9863059999999999</v>
      </c>
      <c r="AO33">
        <v>1.662887</v>
      </c>
      <c r="AP33">
        <v>1.6993119999999999</v>
      </c>
      <c r="AQ33">
        <v>2.2834629999999998</v>
      </c>
      <c r="AR33">
        <v>1.88994</v>
      </c>
    </row>
    <row r="34" spans="1:44" hidden="1">
      <c r="A34" t="s">
        <v>129</v>
      </c>
      <c r="B34">
        <v>1000</v>
      </c>
      <c r="C34" t="s">
        <v>17</v>
      </c>
      <c r="D34">
        <v>2.89909122222222</v>
      </c>
      <c r="E34" t="b">
        <v>1</v>
      </c>
      <c r="F34">
        <v>2.5489999999999999</v>
      </c>
      <c r="G34">
        <v>3.2490000000000001</v>
      </c>
      <c r="H34" t="s">
        <v>11</v>
      </c>
      <c r="I34">
        <v>3.3785289999999999</v>
      </c>
      <c r="J34">
        <v>4.0649579999999998</v>
      </c>
      <c r="K34">
        <v>3.050799</v>
      </c>
      <c r="L34">
        <v>3.2044220000000001</v>
      </c>
      <c r="M34">
        <v>2.095872</v>
      </c>
      <c r="N34">
        <v>2.4105889999999999</v>
      </c>
      <c r="O34">
        <v>2.0005470000000001</v>
      </c>
      <c r="P34">
        <v>2.0897329999999998</v>
      </c>
      <c r="Q34">
        <v>2.7610579999999998</v>
      </c>
      <c r="R34">
        <v>3.3697279999999998</v>
      </c>
      <c r="S34">
        <v>2.7842509999999998</v>
      </c>
      <c r="T34">
        <v>2.883966</v>
      </c>
      <c r="U34">
        <v>2.1484489999999998</v>
      </c>
      <c r="V34">
        <v>2.5668730000000002</v>
      </c>
      <c r="W34">
        <v>2.0449389999999998</v>
      </c>
      <c r="X34">
        <v>2.125928</v>
      </c>
      <c r="Y34">
        <v>2.0549059999999999</v>
      </c>
      <c r="Z34">
        <v>2.648698</v>
      </c>
      <c r="AA34">
        <v>2.118061</v>
      </c>
      <c r="AB34">
        <v>2.1671640000000001</v>
      </c>
      <c r="AC34">
        <v>1.737368</v>
      </c>
      <c r="AD34">
        <v>2.2463500000000001</v>
      </c>
      <c r="AE34">
        <v>1.7337750000000001</v>
      </c>
      <c r="AF34">
        <v>1.779976</v>
      </c>
      <c r="AG34">
        <v>3.7312530000000002</v>
      </c>
      <c r="AH34">
        <v>4.210636</v>
      </c>
      <c r="AI34">
        <v>3.7467860000000002</v>
      </c>
      <c r="AJ34">
        <v>3.8392119999999998</v>
      </c>
      <c r="AK34">
        <v>3.07186</v>
      </c>
      <c r="AL34">
        <v>4.1108390000000004</v>
      </c>
      <c r="AM34">
        <v>3.1063779999999999</v>
      </c>
      <c r="AN34">
        <v>3.204596</v>
      </c>
      <c r="AO34">
        <v>3.7349610000000002</v>
      </c>
      <c r="AP34">
        <v>4.4972260000000004</v>
      </c>
      <c r="AQ34">
        <v>3.8732609999999998</v>
      </c>
      <c r="AR34">
        <v>3.7733370000000002</v>
      </c>
    </row>
    <row r="35" spans="1:44" hidden="1">
      <c r="A35" t="s">
        <v>129</v>
      </c>
      <c r="B35">
        <v>10000</v>
      </c>
      <c r="C35" t="s">
        <v>17</v>
      </c>
      <c r="D35">
        <v>8.3059407499999907</v>
      </c>
      <c r="E35" t="b">
        <v>1</v>
      </c>
      <c r="F35">
        <v>5.8780000000000001</v>
      </c>
      <c r="G35">
        <v>10.734</v>
      </c>
      <c r="H35" t="s">
        <v>11</v>
      </c>
      <c r="I35">
        <v>6.2306499999999998</v>
      </c>
      <c r="J35">
        <v>5.2006300000000003</v>
      </c>
      <c r="K35">
        <v>5.2243149999999998</v>
      </c>
      <c r="L35">
        <v>5.4823620000000002</v>
      </c>
      <c r="M35">
        <v>6.041042</v>
      </c>
      <c r="N35">
        <v>5.605855</v>
      </c>
      <c r="O35">
        <v>5.5458270000000001</v>
      </c>
      <c r="P35">
        <v>5.6489010000000004</v>
      </c>
      <c r="Q35">
        <v>4.5027799999999996</v>
      </c>
      <c r="R35">
        <v>3.8333550000000001</v>
      </c>
      <c r="S35">
        <v>3.8361730000000001</v>
      </c>
      <c r="T35">
        <v>4.0556770000000002</v>
      </c>
      <c r="U35">
        <v>1.758195</v>
      </c>
      <c r="V35">
        <v>1.278545</v>
      </c>
      <c r="W35">
        <v>1.2592239999999999</v>
      </c>
      <c r="X35">
        <v>1.443071</v>
      </c>
      <c r="Y35">
        <v>17.609940000000002</v>
      </c>
      <c r="Z35">
        <v>14.205619</v>
      </c>
      <c r="AA35">
        <v>14.261279999999999</v>
      </c>
      <c r="AB35">
        <v>14.148588</v>
      </c>
      <c r="AC35">
        <v>2.9159660000000001</v>
      </c>
      <c r="AD35">
        <v>2.4814409999999998</v>
      </c>
      <c r="AE35">
        <v>2.472499</v>
      </c>
      <c r="AF35">
        <v>2.639275</v>
      </c>
      <c r="AG35">
        <v>14.158607</v>
      </c>
      <c r="AH35">
        <v>13.984408999999999</v>
      </c>
      <c r="AI35">
        <v>13.694215</v>
      </c>
      <c r="AJ35">
        <v>13.846159999999999</v>
      </c>
      <c r="AK35">
        <v>18.225911</v>
      </c>
      <c r="AL35">
        <v>17.406368000000001</v>
      </c>
      <c r="AM35">
        <v>17.589161000000001</v>
      </c>
      <c r="AN35">
        <v>17.494896000000001</v>
      </c>
      <c r="AO35">
        <v>9.1286930000000002</v>
      </c>
      <c r="AP35">
        <v>8.6075959999999991</v>
      </c>
      <c r="AQ35">
        <v>8.5494409999999998</v>
      </c>
      <c r="AR35">
        <v>8.6471999999999998</v>
      </c>
    </row>
    <row r="36" spans="1:44" hidden="1">
      <c r="A36" t="s">
        <v>129</v>
      </c>
      <c r="B36">
        <v>100000</v>
      </c>
      <c r="C36" t="s">
        <v>17</v>
      </c>
      <c r="D36">
        <v>32.079173666666598</v>
      </c>
      <c r="E36" t="b">
        <v>1</v>
      </c>
      <c r="F36">
        <v>24.934000000000001</v>
      </c>
      <c r="G36">
        <v>39.223999999999997</v>
      </c>
      <c r="H36" t="s">
        <v>11</v>
      </c>
      <c r="I36">
        <v>52.354565000000001</v>
      </c>
      <c r="J36">
        <v>51.974936999999997</v>
      </c>
      <c r="K36">
        <v>52.437275999999997</v>
      </c>
      <c r="L36">
        <v>56.296934</v>
      </c>
      <c r="M36">
        <v>21.241465999999999</v>
      </c>
      <c r="N36">
        <v>21.373493</v>
      </c>
      <c r="O36">
        <v>21.418047999999999</v>
      </c>
      <c r="P36">
        <v>21.824441</v>
      </c>
      <c r="Q36">
        <v>42.301394999999999</v>
      </c>
      <c r="R36">
        <v>42.297609000000001</v>
      </c>
      <c r="S36">
        <v>42.316319999999997</v>
      </c>
      <c r="T36">
        <v>42.770893999999998</v>
      </c>
      <c r="U36">
        <v>11.476706999999999</v>
      </c>
      <c r="V36">
        <v>11.286111999999999</v>
      </c>
      <c r="W36">
        <v>11.440670000000001</v>
      </c>
      <c r="X36">
        <v>11.955520999999999</v>
      </c>
      <c r="Y36">
        <v>45.143858999999999</v>
      </c>
      <c r="Z36">
        <v>45.459589000000001</v>
      </c>
      <c r="AA36">
        <v>45.395738999999999</v>
      </c>
      <c r="AB36">
        <v>45.752630000000003</v>
      </c>
      <c r="AC36">
        <v>43.105473000000003</v>
      </c>
      <c r="AD36">
        <v>42.960621000000003</v>
      </c>
      <c r="AE36">
        <v>43.005243999999998</v>
      </c>
      <c r="AF36">
        <v>43.584747999999998</v>
      </c>
      <c r="AG36">
        <v>17.572088999999998</v>
      </c>
      <c r="AH36">
        <v>17.594149000000002</v>
      </c>
      <c r="AI36">
        <v>17.499665</v>
      </c>
      <c r="AJ36">
        <v>17.887581999999998</v>
      </c>
      <c r="AK36">
        <v>7.1593</v>
      </c>
      <c r="AL36">
        <v>7.1676060000000001</v>
      </c>
      <c r="AM36">
        <v>7.2281829999999996</v>
      </c>
      <c r="AN36">
        <v>7.7287319999999999</v>
      </c>
      <c r="AO36">
        <v>46.387596000000002</v>
      </c>
      <c r="AP36">
        <v>46.124074</v>
      </c>
      <c r="AQ36">
        <v>46.569817999999998</v>
      </c>
      <c r="AR36">
        <v>46.757167000000003</v>
      </c>
    </row>
    <row r="37" spans="1:44" hidden="1">
      <c r="A37" t="s">
        <v>129</v>
      </c>
      <c r="B37">
        <v>1000000</v>
      </c>
      <c r="C37" t="s">
        <v>17</v>
      </c>
      <c r="D37">
        <v>5.8287549722222201</v>
      </c>
      <c r="E37" t="b">
        <v>1</v>
      </c>
      <c r="F37">
        <v>4.0010000000000003</v>
      </c>
      <c r="G37">
        <v>7.6559999999999997</v>
      </c>
      <c r="H37" t="s">
        <v>11</v>
      </c>
      <c r="I37">
        <v>10.801729</v>
      </c>
      <c r="J37">
        <v>10.840882000000001</v>
      </c>
      <c r="K37">
        <v>10.856116</v>
      </c>
      <c r="L37">
        <v>11.405863999999999</v>
      </c>
      <c r="M37">
        <v>11.480831999999999</v>
      </c>
      <c r="N37">
        <v>11.469037</v>
      </c>
      <c r="O37">
        <v>11.475686</v>
      </c>
      <c r="P37">
        <v>11.765745000000001</v>
      </c>
      <c r="Q37">
        <v>11.249669000000001</v>
      </c>
      <c r="R37">
        <v>11.243734999999999</v>
      </c>
      <c r="S37">
        <v>11.252471999999999</v>
      </c>
      <c r="T37">
        <v>11.485967</v>
      </c>
      <c r="U37">
        <v>0.79759599999999997</v>
      </c>
      <c r="V37">
        <v>0.81167900000000004</v>
      </c>
      <c r="W37">
        <v>0.79870699999999994</v>
      </c>
      <c r="X37">
        <v>1.0137130000000001</v>
      </c>
      <c r="Y37">
        <v>3.6944629999999998</v>
      </c>
      <c r="Z37">
        <v>3.7159979999999999</v>
      </c>
      <c r="AA37">
        <v>3.703131</v>
      </c>
      <c r="AB37">
        <v>3.8713250000000001</v>
      </c>
      <c r="AC37">
        <v>1.227805</v>
      </c>
      <c r="AD37">
        <v>1.230445</v>
      </c>
      <c r="AE37">
        <v>1.2342120000000001</v>
      </c>
      <c r="AF37">
        <v>1.418504</v>
      </c>
      <c r="AG37">
        <v>5.07653</v>
      </c>
      <c r="AH37">
        <v>5.0605349999999998</v>
      </c>
      <c r="AI37">
        <v>5.0694369999999997</v>
      </c>
      <c r="AJ37">
        <v>5.311903</v>
      </c>
      <c r="AK37">
        <v>5.6476389999999999</v>
      </c>
      <c r="AL37">
        <v>7.176202</v>
      </c>
      <c r="AM37">
        <v>5.5550240000000004</v>
      </c>
      <c r="AN37">
        <v>5.9718629999999999</v>
      </c>
      <c r="AO37">
        <v>1.4710840000000001</v>
      </c>
      <c r="AP37">
        <v>1.476483</v>
      </c>
      <c r="AQ37">
        <v>1.4817260000000001</v>
      </c>
      <c r="AR37">
        <v>1.691441</v>
      </c>
    </row>
    <row r="38" spans="1:44" hidden="1">
      <c r="A38" t="s">
        <v>130</v>
      </c>
      <c r="B38">
        <v>1</v>
      </c>
      <c r="C38" t="s">
        <v>131</v>
      </c>
      <c r="D38">
        <v>0.82942174999999896</v>
      </c>
      <c r="E38" t="b">
        <v>1</v>
      </c>
      <c r="F38">
        <v>0.312</v>
      </c>
      <c r="G38">
        <v>1.3460000000000001</v>
      </c>
      <c r="H38" t="s">
        <v>11</v>
      </c>
      <c r="I38">
        <v>0.80152400000000001</v>
      </c>
      <c r="J38">
        <v>0.71177299999999999</v>
      </c>
      <c r="K38">
        <v>0.77673999999999999</v>
      </c>
      <c r="L38">
        <v>4.7658310000000004</v>
      </c>
      <c r="M38">
        <v>0.51175000000000004</v>
      </c>
      <c r="N38">
        <v>0.449237</v>
      </c>
      <c r="O38">
        <v>0.48939300000000002</v>
      </c>
      <c r="P38">
        <v>2.718979</v>
      </c>
      <c r="Q38">
        <v>0.61977300000000002</v>
      </c>
      <c r="R38">
        <v>0.55694999999999995</v>
      </c>
      <c r="S38">
        <v>0.55634499999999998</v>
      </c>
      <c r="T38">
        <v>0.64677799999999996</v>
      </c>
      <c r="U38">
        <v>0.13523499999999999</v>
      </c>
      <c r="V38">
        <v>0.13724700000000001</v>
      </c>
      <c r="W38">
        <v>0.14615600000000001</v>
      </c>
      <c r="X38">
        <v>0.19999</v>
      </c>
      <c r="Y38">
        <v>0.17299900000000001</v>
      </c>
      <c r="Z38">
        <v>0.164351</v>
      </c>
      <c r="AA38">
        <v>0.169406</v>
      </c>
      <c r="AB38">
        <v>0.23617199999999999</v>
      </c>
      <c r="AC38">
        <v>0.178147</v>
      </c>
      <c r="AD38">
        <v>0.182978</v>
      </c>
      <c r="AE38">
        <v>0.181759</v>
      </c>
      <c r="AF38">
        <v>0.24710299999999999</v>
      </c>
      <c r="AG38">
        <v>0.50662399999999996</v>
      </c>
      <c r="AH38">
        <v>0.45790399999999998</v>
      </c>
      <c r="AI38">
        <v>0.53360700000000005</v>
      </c>
      <c r="AJ38">
        <v>4.7259700000000002</v>
      </c>
      <c r="AK38">
        <v>0.36269400000000002</v>
      </c>
      <c r="AL38">
        <v>0.30959999999999999</v>
      </c>
      <c r="AM38">
        <v>0.35363099999999997</v>
      </c>
      <c r="AN38">
        <v>3.1937609999999999</v>
      </c>
      <c r="AO38">
        <v>0.361651</v>
      </c>
      <c r="AP38">
        <v>0.29322500000000001</v>
      </c>
      <c r="AQ38">
        <v>0.32711800000000002</v>
      </c>
      <c r="AR38">
        <v>2.6767820000000002</v>
      </c>
    </row>
    <row r="39" spans="1:44" hidden="1">
      <c r="A39" t="s">
        <v>130</v>
      </c>
      <c r="B39">
        <v>2</v>
      </c>
      <c r="C39" t="s">
        <v>131</v>
      </c>
      <c r="D39">
        <v>0.49379141666666598</v>
      </c>
      <c r="E39" t="b">
        <v>1</v>
      </c>
      <c r="F39">
        <v>0.30299999999999999</v>
      </c>
      <c r="G39">
        <v>0.68500000000000005</v>
      </c>
      <c r="H39" t="s">
        <v>11</v>
      </c>
      <c r="I39">
        <v>0.737402</v>
      </c>
      <c r="J39">
        <v>0.780775</v>
      </c>
      <c r="K39">
        <v>0.75243499999999996</v>
      </c>
      <c r="L39">
        <v>0.86575500000000005</v>
      </c>
      <c r="M39">
        <v>0.51286600000000004</v>
      </c>
      <c r="N39">
        <v>0.49812499999999998</v>
      </c>
      <c r="O39">
        <v>0.50645200000000001</v>
      </c>
      <c r="P39">
        <v>0.61568000000000001</v>
      </c>
      <c r="Q39">
        <v>0.20832500000000001</v>
      </c>
      <c r="R39">
        <v>0.19042500000000001</v>
      </c>
      <c r="S39">
        <v>0.207152</v>
      </c>
      <c r="T39">
        <v>0.37733800000000001</v>
      </c>
      <c r="U39">
        <v>0.29558800000000002</v>
      </c>
      <c r="V39">
        <v>0.29334700000000002</v>
      </c>
      <c r="W39">
        <v>0.31895600000000002</v>
      </c>
      <c r="X39">
        <v>0.44195200000000001</v>
      </c>
      <c r="Y39">
        <v>0.43525000000000003</v>
      </c>
      <c r="Z39">
        <v>0.39067400000000002</v>
      </c>
      <c r="AA39">
        <v>0.44965100000000002</v>
      </c>
      <c r="AB39">
        <v>2.9205920000000001</v>
      </c>
      <c r="AC39">
        <v>0.28579100000000002</v>
      </c>
      <c r="AD39">
        <v>0.32408199999999998</v>
      </c>
      <c r="AE39">
        <v>0.291404</v>
      </c>
      <c r="AF39">
        <v>0.39263300000000001</v>
      </c>
      <c r="AG39">
        <v>0.33591199999999999</v>
      </c>
      <c r="AH39">
        <v>0.334978</v>
      </c>
      <c r="AI39">
        <v>0.35737600000000003</v>
      </c>
      <c r="AJ39">
        <v>0.44441199999999997</v>
      </c>
      <c r="AK39">
        <v>0.36638100000000001</v>
      </c>
      <c r="AL39">
        <v>0.36489899999999997</v>
      </c>
      <c r="AM39">
        <v>0.36598799999999998</v>
      </c>
      <c r="AN39">
        <v>0.50798399999999999</v>
      </c>
      <c r="AO39">
        <v>0.40138699999999999</v>
      </c>
      <c r="AP39">
        <v>0.36731200000000003</v>
      </c>
      <c r="AQ39">
        <v>0.361288</v>
      </c>
      <c r="AR39">
        <v>0.47592400000000001</v>
      </c>
    </row>
    <row r="40" spans="1:44" hidden="1">
      <c r="A40" t="s">
        <v>130</v>
      </c>
      <c r="B40">
        <v>4</v>
      </c>
      <c r="C40" t="s">
        <v>131</v>
      </c>
      <c r="D40">
        <v>0.43810947222222202</v>
      </c>
      <c r="E40" t="b">
        <v>1</v>
      </c>
      <c r="F40">
        <v>0.35199999999999998</v>
      </c>
      <c r="G40">
        <v>0.52400000000000002</v>
      </c>
      <c r="H40" t="s">
        <v>11</v>
      </c>
      <c r="I40">
        <v>0.78327999999999998</v>
      </c>
      <c r="J40">
        <v>0.77124999999999999</v>
      </c>
      <c r="K40">
        <v>0.82821900000000004</v>
      </c>
      <c r="L40">
        <v>0.88293699999999997</v>
      </c>
      <c r="M40">
        <v>0.56678600000000001</v>
      </c>
      <c r="N40">
        <v>0.57861499999999999</v>
      </c>
      <c r="O40">
        <v>0.64522000000000002</v>
      </c>
      <c r="P40">
        <v>0.77464200000000005</v>
      </c>
      <c r="Q40">
        <v>0.207152</v>
      </c>
      <c r="R40">
        <v>0.20358999999999999</v>
      </c>
      <c r="S40">
        <v>0.21023</v>
      </c>
      <c r="T40">
        <v>0.32790999999999998</v>
      </c>
      <c r="U40">
        <v>0.342833</v>
      </c>
      <c r="V40">
        <v>0.34670000000000001</v>
      </c>
      <c r="W40">
        <v>0.37069299999999999</v>
      </c>
      <c r="X40">
        <v>0.43554500000000002</v>
      </c>
      <c r="Y40">
        <v>0.22383400000000001</v>
      </c>
      <c r="Z40">
        <v>0.24668699999999999</v>
      </c>
      <c r="AA40">
        <v>0.25741900000000001</v>
      </c>
      <c r="AB40">
        <v>0.32430500000000001</v>
      </c>
      <c r="AC40">
        <v>0.29774400000000001</v>
      </c>
      <c r="AD40">
        <v>0.307145</v>
      </c>
      <c r="AE40">
        <v>0.30977199999999999</v>
      </c>
      <c r="AF40">
        <v>0.37794699999999998</v>
      </c>
      <c r="AG40">
        <v>0.382795</v>
      </c>
      <c r="AH40">
        <v>0.49765100000000001</v>
      </c>
      <c r="AI40">
        <v>0.40425899999999998</v>
      </c>
      <c r="AJ40">
        <v>0.53731300000000004</v>
      </c>
      <c r="AK40">
        <v>0.54162600000000005</v>
      </c>
      <c r="AL40">
        <v>0.54896500000000004</v>
      </c>
      <c r="AM40">
        <v>0.52951199999999998</v>
      </c>
      <c r="AN40">
        <v>0.676458</v>
      </c>
      <c r="AO40">
        <v>0.19280700000000001</v>
      </c>
      <c r="AP40">
        <v>0.189418</v>
      </c>
      <c r="AQ40">
        <v>0.31951800000000002</v>
      </c>
      <c r="AR40">
        <v>0.33116400000000001</v>
      </c>
    </row>
    <row r="41" spans="1:44" hidden="1">
      <c r="A41" t="s">
        <v>130</v>
      </c>
      <c r="B41">
        <v>8</v>
      </c>
      <c r="C41" t="s">
        <v>131</v>
      </c>
      <c r="D41">
        <v>0.51072980555555503</v>
      </c>
      <c r="E41" t="b">
        <v>1</v>
      </c>
      <c r="F41">
        <v>0.42299999999999999</v>
      </c>
      <c r="G41">
        <v>0.59799999999999998</v>
      </c>
      <c r="H41" t="s">
        <v>11</v>
      </c>
      <c r="I41">
        <v>0.64790599999999998</v>
      </c>
      <c r="J41">
        <v>0.66175799999999996</v>
      </c>
      <c r="K41">
        <v>0.66493000000000002</v>
      </c>
      <c r="L41">
        <v>0.73976500000000001</v>
      </c>
      <c r="M41">
        <v>0.706565</v>
      </c>
      <c r="N41">
        <v>0.77720199999999995</v>
      </c>
      <c r="O41">
        <v>0.72894899999999996</v>
      </c>
      <c r="P41">
        <v>0.79774900000000004</v>
      </c>
      <c r="Q41">
        <v>0.204183</v>
      </c>
      <c r="R41">
        <v>0.211425</v>
      </c>
      <c r="S41">
        <v>0.19534199999999999</v>
      </c>
      <c r="T41">
        <v>0.335509</v>
      </c>
      <c r="U41">
        <v>0.56707099999999999</v>
      </c>
      <c r="V41">
        <v>0.58782900000000005</v>
      </c>
      <c r="W41">
        <v>0.55416299999999996</v>
      </c>
      <c r="X41">
        <v>0.74273299999999998</v>
      </c>
      <c r="Y41">
        <v>0.19380800000000001</v>
      </c>
      <c r="Z41">
        <v>0.19825999999999999</v>
      </c>
      <c r="AA41">
        <v>0.195188</v>
      </c>
      <c r="AB41">
        <v>0.312166</v>
      </c>
      <c r="AC41">
        <v>0.52717400000000003</v>
      </c>
      <c r="AD41">
        <v>0.54504799999999998</v>
      </c>
      <c r="AE41">
        <v>0.53822400000000004</v>
      </c>
      <c r="AF41">
        <v>0.57987699999999998</v>
      </c>
      <c r="AG41">
        <v>0.61479899999999998</v>
      </c>
      <c r="AH41">
        <v>0.67683000000000004</v>
      </c>
      <c r="AI41">
        <v>0.61997100000000005</v>
      </c>
      <c r="AJ41">
        <v>0.63517100000000004</v>
      </c>
      <c r="AK41">
        <v>0.64314400000000005</v>
      </c>
      <c r="AL41">
        <v>0.66106900000000002</v>
      </c>
      <c r="AM41">
        <v>0.57292399999999999</v>
      </c>
      <c r="AN41">
        <v>0.66677600000000004</v>
      </c>
      <c r="AO41">
        <v>0.23469999999999999</v>
      </c>
      <c r="AP41">
        <v>0.24404400000000001</v>
      </c>
      <c r="AQ41">
        <v>0.25099199999999999</v>
      </c>
      <c r="AR41">
        <v>0.35302899999999998</v>
      </c>
    </row>
    <row r="42" spans="1:44" hidden="1">
      <c r="A42" t="s">
        <v>130</v>
      </c>
      <c r="B42">
        <v>16</v>
      </c>
      <c r="C42" t="s">
        <v>131</v>
      </c>
      <c r="D42">
        <v>0.22609386111111099</v>
      </c>
      <c r="E42" t="b">
        <v>1</v>
      </c>
      <c r="F42">
        <v>0.19400000000000001</v>
      </c>
      <c r="G42">
        <v>0.25800000000000001</v>
      </c>
      <c r="H42" t="s">
        <v>11</v>
      </c>
      <c r="I42">
        <v>0.21087</v>
      </c>
      <c r="J42">
        <v>0.229298</v>
      </c>
      <c r="K42">
        <v>0.20727200000000001</v>
      </c>
      <c r="L42">
        <v>0.38010300000000002</v>
      </c>
      <c r="M42">
        <v>0.26396700000000001</v>
      </c>
      <c r="N42">
        <v>0.25990000000000002</v>
      </c>
      <c r="O42">
        <v>0.29509000000000002</v>
      </c>
      <c r="P42">
        <v>0.34254600000000002</v>
      </c>
      <c r="Q42">
        <v>0.135132</v>
      </c>
      <c r="R42">
        <v>0.13556199999999999</v>
      </c>
      <c r="S42">
        <v>0.14017099999999999</v>
      </c>
      <c r="T42">
        <v>0.217525</v>
      </c>
      <c r="U42">
        <v>0.157136</v>
      </c>
      <c r="V42">
        <v>0.165105</v>
      </c>
      <c r="W42">
        <v>0.15734600000000001</v>
      </c>
      <c r="X42">
        <v>0.30904799999999999</v>
      </c>
      <c r="Y42">
        <v>0.21303800000000001</v>
      </c>
      <c r="Z42">
        <v>0.208201</v>
      </c>
      <c r="AA42">
        <v>0.206229</v>
      </c>
      <c r="AB42">
        <v>0.32377099999999998</v>
      </c>
      <c r="AC42">
        <v>0.30973099999999998</v>
      </c>
      <c r="AD42">
        <v>0.29579499999999997</v>
      </c>
      <c r="AE42">
        <v>0.30372500000000002</v>
      </c>
      <c r="AF42">
        <v>0.38905000000000001</v>
      </c>
      <c r="AG42">
        <v>0.199211</v>
      </c>
      <c r="AH42">
        <v>0.196685</v>
      </c>
      <c r="AI42">
        <v>0.20668600000000001</v>
      </c>
      <c r="AJ42">
        <v>0.284497</v>
      </c>
      <c r="AK42">
        <v>0.15218400000000001</v>
      </c>
      <c r="AL42">
        <v>0.147894</v>
      </c>
      <c r="AM42">
        <v>0.15132300000000001</v>
      </c>
      <c r="AN42">
        <v>0.310361</v>
      </c>
      <c r="AO42">
        <v>0.13345899999999999</v>
      </c>
      <c r="AP42">
        <v>0.134857</v>
      </c>
      <c r="AQ42">
        <v>0.13553399999999999</v>
      </c>
      <c r="AR42">
        <v>0.231077</v>
      </c>
    </row>
    <row r="43" spans="1:44" hidden="1">
      <c r="A43" t="s">
        <v>130</v>
      </c>
      <c r="B43">
        <v>32</v>
      </c>
      <c r="C43" t="s">
        <v>131</v>
      </c>
      <c r="D43">
        <v>0.190905666666666</v>
      </c>
      <c r="E43" t="b">
        <v>1</v>
      </c>
      <c r="F43">
        <v>0.16800000000000001</v>
      </c>
      <c r="G43">
        <v>0.214</v>
      </c>
      <c r="H43" t="s">
        <v>11</v>
      </c>
      <c r="I43">
        <v>0.152258</v>
      </c>
      <c r="J43">
        <v>0.15252399999999999</v>
      </c>
      <c r="K43">
        <v>0.156946</v>
      </c>
      <c r="L43">
        <v>0.274285</v>
      </c>
      <c r="M43">
        <v>0.14922299999999999</v>
      </c>
      <c r="N43">
        <v>0.15157399999999999</v>
      </c>
      <c r="O43">
        <v>0.15473600000000001</v>
      </c>
      <c r="P43">
        <v>0.31498199999999998</v>
      </c>
      <c r="Q43">
        <v>0.23046</v>
      </c>
      <c r="R43">
        <v>0.164491</v>
      </c>
      <c r="S43">
        <v>0.163968</v>
      </c>
      <c r="T43">
        <v>0.26295800000000003</v>
      </c>
      <c r="U43">
        <v>0.18657199999999999</v>
      </c>
      <c r="V43">
        <v>0.159632</v>
      </c>
      <c r="W43">
        <v>0.15898799999999999</v>
      </c>
      <c r="X43">
        <v>0.267009</v>
      </c>
      <c r="Y43">
        <v>0.14022100000000001</v>
      </c>
      <c r="Z43">
        <v>0.13696700000000001</v>
      </c>
      <c r="AA43">
        <v>0.13669500000000001</v>
      </c>
      <c r="AB43">
        <v>0.19370000000000001</v>
      </c>
      <c r="AC43">
        <v>0.15656800000000001</v>
      </c>
      <c r="AD43">
        <v>0.15717200000000001</v>
      </c>
      <c r="AE43">
        <v>0.16262799999999999</v>
      </c>
      <c r="AF43">
        <v>0.31772699999999998</v>
      </c>
      <c r="AG43">
        <v>0.14441699999999999</v>
      </c>
      <c r="AH43">
        <v>0.14686199999999999</v>
      </c>
      <c r="AI43">
        <v>0.14970900000000001</v>
      </c>
      <c r="AJ43">
        <v>0.27337800000000001</v>
      </c>
      <c r="AK43">
        <v>0.17399300000000001</v>
      </c>
      <c r="AL43">
        <v>0.178815</v>
      </c>
      <c r="AM43">
        <v>0.20715500000000001</v>
      </c>
      <c r="AN43">
        <v>0.26928600000000003</v>
      </c>
      <c r="AO43">
        <v>0.178701</v>
      </c>
      <c r="AP43">
        <v>0.19348399999999999</v>
      </c>
      <c r="AQ43">
        <v>0.19926199999999999</v>
      </c>
      <c r="AR43">
        <v>0.25525799999999998</v>
      </c>
    </row>
    <row r="44" spans="1:44" hidden="1">
      <c r="A44" t="s">
        <v>130</v>
      </c>
      <c r="B44">
        <v>64</v>
      </c>
      <c r="C44" t="s">
        <v>131</v>
      </c>
      <c r="D44">
        <v>0.167595694444444</v>
      </c>
      <c r="E44" t="b">
        <v>1</v>
      </c>
      <c r="F44">
        <v>0.15</v>
      </c>
      <c r="G44">
        <v>0.185</v>
      </c>
      <c r="H44" t="s">
        <v>11</v>
      </c>
      <c r="I44">
        <v>0.13486799999999999</v>
      </c>
      <c r="J44">
        <v>0.135466</v>
      </c>
      <c r="K44">
        <v>0.13438</v>
      </c>
      <c r="L44">
        <v>0.19203899999999999</v>
      </c>
      <c r="M44">
        <v>0.131522</v>
      </c>
      <c r="N44">
        <v>0.133719</v>
      </c>
      <c r="O44">
        <v>0.13200700000000001</v>
      </c>
      <c r="P44">
        <v>0.19036500000000001</v>
      </c>
      <c r="Q44">
        <v>0.265594</v>
      </c>
      <c r="R44">
        <v>0.25428400000000001</v>
      </c>
      <c r="S44">
        <v>0.220744</v>
      </c>
      <c r="T44">
        <v>0.26126500000000002</v>
      </c>
      <c r="U44">
        <v>0.133686</v>
      </c>
      <c r="V44">
        <v>0.14097599999999999</v>
      </c>
      <c r="W44">
        <v>0.134404</v>
      </c>
      <c r="X44">
        <v>0.19506699999999999</v>
      </c>
      <c r="Y44">
        <v>0.145619</v>
      </c>
      <c r="Z44">
        <v>0.14663100000000001</v>
      </c>
      <c r="AA44">
        <v>0.14555899999999999</v>
      </c>
      <c r="AB44">
        <v>0.20988000000000001</v>
      </c>
      <c r="AC44">
        <v>0.13610900000000001</v>
      </c>
      <c r="AD44">
        <v>0.13709199999999999</v>
      </c>
      <c r="AE44">
        <v>0.13733300000000001</v>
      </c>
      <c r="AF44">
        <v>0.198605</v>
      </c>
      <c r="AG44">
        <v>0.14061299999999999</v>
      </c>
      <c r="AH44">
        <v>0.154358</v>
      </c>
      <c r="AI44">
        <v>0.15304599999999999</v>
      </c>
      <c r="AJ44">
        <v>0.20192299999999999</v>
      </c>
      <c r="AK44">
        <v>0.14893999999999999</v>
      </c>
      <c r="AL44">
        <v>0.156916</v>
      </c>
      <c r="AM44">
        <v>0.15052499999999999</v>
      </c>
      <c r="AN44">
        <v>0.23899300000000001</v>
      </c>
      <c r="AO44">
        <v>0.140461</v>
      </c>
      <c r="AP44">
        <v>0.14085300000000001</v>
      </c>
      <c r="AQ44">
        <v>0.145237</v>
      </c>
      <c r="AR44">
        <v>0.214366</v>
      </c>
    </row>
    <row r="45" spans="1:44" hidden="1">
      <c r="A45" t="s">
        <v>130</v>
      </c>
      <c r="B45">
        <v>128</v>
      </c>
      <c r="C45" t="s">
        <v>131</v>
      </c>
      <c r="D45">
        <v>0.16356561111111101</v>
      </c>
      <c r="E45" t="b">
        <v>1</v>
      </c>
      <c r="F45">
        <v>0.14799999999999999</v>
      </c>
      <c r="G45">
        <v>0.17899999999999999</v>
      </c>
      <c r="H45" t="s">
        <v>11</v>
      </c>
      <c r="I45">
        <v>0.15348600000000001</v>
      </c>
      <c r="J45">
        <v>0.14830199999999999</v>
      </c>
      <c r="K45">
        <v>0.14837</v>
      </c>
      <c r="L45">
        <v>0.211919</v>
      </c>
      <c r="M45">
        <v>0.13789499999999999</v>
      </c>
      <c r="N45">
        <v>0.134634</v>
      </c>
      <c r="O45">
        <v>0.13431199999999999</v>
      </c>
      <c r="P45">
        <v>0.19168199999999999</v>
      </c>
      <c r="Q45">
        <v>0.13467899999999999</v>
      </c>
      <c r="R45">
        <v>0.13460900000000001</v>
      </c>
      <c r="S45">
        <v>0.138631</v>
      </c>
      <c r="T45">
        <v>0.197966</v>
      </c>
      <c r="U45">
        <v>0.14721699999999999</v>
      </c>
      <c r="V45">
        <v>0.146651</v>
      </c>
      <c r="W45">
        <v>0.14679300000000001</v>
      </c>
      <c r="X45">
        <v>0.225607</v>
      </c>
      <c r="Y45">
        <v>0.187441</v>
      </c>
      <c r="Z45">
        <v>0.18581</v>
      </c>
      <c r="AA45">
        <v>0.22372800000000001</v>
      </c>
      <c r="AB45">
        <v>0.25841799999999998</v>
      </c>
      <c r="AC45">
        <v>0.138346</v>
      </c>
      <c r="AD45">
        <v>0.13764999999999999</v>
      </c>
      <c r="AE45">
        <v>0.13733400000000001</v>
      </c>
      <c r="AF45">
        <v>0.19964299999999999</v>
      </c>
      <c r="AG45">
        <v>0.13964399999999999</v>
      </c>
      <c r="AH45">
        <v>0.14038200000000001</v>
      </c>
      <c r="AI45">
        <v>0.14016100000000001</v>
      </c>
      <c r="AJ45">
        <v>0.207008</v>
      </c>
      <c r="AK45">
        <v>0.145255</v>
      </c>
      <c r="AL45">
        <v>0.150063</v>
      </c>
      <c r="AM45">
        <v>0.14414099999999999</v>
      </c>
      <c r="AN45">
        <v>0.20278599999999999</v>
      </c>
      <c r="AO45">
        <v>0.13305800000000001</v>
      </c>
      <c r="AP45">
        <v>0.132021</v>
      </c>
      <c r="AQ45">
        <v>0.131496</v>
      </c>
      <c r="AR45">
        <v>0.221224</v>
      </c>
    </row>
    <row r="46" spans="1:44" hidden="1">
      <c r="A46" t="s">
        <v>130</v>
      </c>
      <c r="B46">
        <v>256</v>
      </c>
      <c r="C46" t="s">
        <v>131</v>
      </c>
      <c r="D46">
        <v>0.153784888888888</v>
      </c>
      <c r="E46" t="b">
        <v>1</v>
      </c>
      <c r="F46">
        <v>0.14199999999999999</v>
      </c>
      <c r="G46">
        <v>0.16600000000000001</v>
      </c>
      <c r="H46" t="s">
        <v>11</v>
      </c>
      <c r="I46">
        <v>0.14354500000000001</v>
      </c>
      <c r="J46">
        <v>0.14294799999999999</v>
      </c>
      <c r="K46">
        <v>0.14424300000000001</v>
      </c>
      <c r="L46">
        <v>0.20239699999999999</v>
      </c>
      <c r="M46">
        <v>0.13858300000000001</v>
      </c>
      <c r="N46">
        <v>0.132851</v>
      </c>
      <c r="O46">
        <v>0.13472999999999999</v>
      </c>
      <c r="P46">
        <v>0.19090499999999999</v>
      </c>
      <c r="Q46">
        <v>0.13294700000000001</v>
      </c>
      <c r="R46">
        <v>0.132908</v>
      </c>
      <c r="S46">
        <v>0.13491900000000001</v>
      </c>
      <c r="T46">
        <v>0.19248100000000001</v>
      </c>
      <c r="U46">
        <v>0.14493800000000001</v>
      </c>
      <c r="V46">
        <v>0.14360899999999999</v>
      </c>
      <c r="W46">
        <v>0.14591499999999999</v>
      </c>
      <c r="X46">
        <v>0.20715700000000001</v>
      </c>
      <c r="Y46">
        <v>0.13375400000000001</v>
      </c>
      <c r="Z46">
        <v>0.134078</v>
      </c>
      <c r="AA46">
        <v>0.14014699999999999</v>
      </c>
      <c r="AB46">
        <v>0.194021</v>
      </c>
      <c r="AC46">
        <v>0.13474700000000001</v>
      </c>
      <c r="AD46">
        <v>0.134493</v>
      </c>
      <c r="AE46">
        <v>0.137486</v>
      </c>
      <c r="AF46">
        <v>0.20266300000000001</v>
      </c>
      <c r="AG46">
        <v>0.137854</v>
      </c>
      <c r="AH46">
        <v>0.14442199999999999</v>
      </c>
      <c r="AI46">
        <v>0.13958999999999999</v>
      </c>
      <c r="AJ46">
        <v>0.20436299999999999</v>
      </c>
      <c r="AK46">
        <v>0.145895</v>
      </c>
      <c r="AL46">
        <v>0.14510300000000001</v>
      </c>
      <c r="AM46">
        <v>0.14730699999999999</v>
      </c>
      <c r="AN46">
        <v>0.213981</v>
      </c>
      <c r="AO46">
        <v>0.13009799999999999</v>
      </c>
      <c r="AP46">
        <v>0.12980800000000001</v>
      </c>
      <c r="AQ46">
        <v>0.131881</v>
      </c>
      <c r="AR46">
        <v>0.18948899999999999</v>
      </c>
    </row>
    <row r="47" spans="1:44" hidden="1">
      <c r="A47" t="s">
        <v>130</v>
      </c>
      <c r="B47">
        <v>512</v>
      </c>
      <c r="C47" t="s">
        <v>131</v>
      </c>
      <c r="D47">
        <v>0.15305144444444399</v>
      </c>
      <c r="E47" t="b">
        <v>1</v>
      </c>
      <c r="F47">
        <v>0.14000000000000001</v>
      </c>
      <c r="G47">
        <v>0.16600000000000001</v>
      </c>
      <c r="H47" t="s">
        <v>11</v>
      </c>
      <c r="I47">
        <v>0.13170499999999999</v>
      </c>
      <c r="J47">
        <v>0.13725000000000001</v>
      </c>
      <c r="K47">
        <v>0.13278799999999999</v>
      </c>
      <c r="L47">
        <v>0.19229299999999999</v>
      </c>
      <c r="M47">
        <v>0.145871</v>
      </c>
      <c r="N47">
        <v>0.142181</v>
      </c>
      <c r="O47">
        <v>0.14265</v>
      </c>
      <c r="P47">
        <v>0.210817</v>
      </c>
      <c r="Q47">
        <v>0.13709199999999999</v>
      </c>
      <c r="R47">
        <v>0.13324900000000001</v>
      </c>
      <c r="S47">
        <v>0.13375899999999999</v>
      </c>
      <c r="T47">
        <v>0.198048</v>
      </c>
      <c r="U47">
        <v>0.134079</v>
      </c>
      <c r="V47">
        <v>0.13366400000000001</v>
      </c>
      <c r="W47">
        <v>0.13452</v>
      </c>
      <c r="X47">
        <v>0.21589700000000001</v>
      </c>
      <c r="Y47">
        <v>0.14455599999999999</v>
      </c>
      <c r="Z47">
        <v>0.144179</v>
      </c>
      <c r="AA47">
        <v>0.15118200000000001</v>
      </c>
      <c r="AB47">
        <v>0.227932</v>
      </c>
      <c r="AC47">
        <v>0.13320000000000001</v>
      </c>
      <c r="AD47">
        <v>0.138428</v>
      </c>
      <c r="AE47">
        <v>0.13380900000000001</v>
      </c>
      <c r="AF47">
        <v>0.19953399999999999</v>
      </c>
      <c r="AG47">
        <v>0.136043</v>
      </c>
      <c r="AH47">
        <v>0.13575899999999999</v>
      </c>
      <c r="AI47">
        <v>0.13685</v>
      </c>
      <c r="AJ47">
        <v>0.200655</v>
      </c>
      <c r="AK47">
        <v>0.12804599999999999</v>
      </c>
      <c r="AL47">
        <v>0.12839600000000001</v>
      </c>
      <c r="AM47">
        <v>0.129804</v>
      </c>
      <c r="AN47">
        <v>0.20188500000000001</v>
      </c>
      <c r="AO47">
        <v>0.128806</v>
      </c>
      <c r="AP47">
        <v>0.13028699999999999</v>
      </c>
      <c r="AQ47">
        <v>0.12941800000000001</v>
      </c>
      <c r="AR47">
        <v>0.19522</v>
      </c>
    </row>
    <row r="48" spans="1:44" hidden="1">
      <c r="A48" t="s">
        <v>130</v>
      </c>
      <c r="B48">
        <v>1024</v>
      </c>
      <c r="C48" t="s">
        <v>131</v>
      </c>
      <c r="D48">
        <v>0.16940583333333301</v>
      </c>
      <c r="E48" t="b">
        <v>1</v>
      </c>
      <c r="F48">
        <v>0.15</v>
      </c>
      <c r="G48">
        <v>0.189</v>
      </c>
      <c r="H48" t="s">
        <v>11</v>
      </c>
      <c r="I48">
        <v>0.13303100000000001</v>
      </c>
      <c r="J48">
        <v>0.13281599999999999</v>
      </c>
      <c r="K48">
        <v>0.13425400000000001</v>
      </c>
      <c r="L48">
        <v>0.20513899999999999</v>
      </c>
      <c r="M48">
        <v>0.14247399999999999</v>
      </c>
      <c r="N48">
        <v>0.14249500000000001</v>
      </c>
      <c r="O48">
        <v>0.18385699999999999</v>
      </c>
      <c r="P48">
        <v>0.210262</v>
      </c>
      <c r="Q48">
        <v>0.13222100000000001</v>
      </c>
      <c r="R48">
        <v>0.13231899999999999</v>
      </c>
      <c r="S48">
        <v>0.13158900000000001</v>
      </c>
      <c r="T48">
        <v>0.20217599999999999</v>
      </c>
      <c r="U48">
        <v>0.144478</v>
      </c>
      <c r="V48">
        <v>0.144063</v>
      </c>
      <c r="W48">
        <v>0.144759</v>
      </c>
      <c r="X48">
        <v>0.214286</v>
      </c>
      <c r="Y48">
        <v>0.13902900000000001</v>
      </c>
      <c r="Z48">
        <v>0.134626</v>
      </c>
      <c r="AA48">
        <v>0.14111699999999999</v>
      </c>
      <c r="AB48">
        <v>0.192805</v>
      </c>
      <c r="AC48">
        <v>0.15751000000000001</v>
      </c>
      <c r="AD48">
        <v>0.16197600000000001</v>
      </c>
      <c r="AE48">
        <v>0.16739699999999999</v>
      </c>
      <c r="AF48">
        <v>0.25940600000000003</v>
      </c>
      <c r="AG48">
        <v>0.22085099999999999</v>
      </c>
      <c r="AH48">
        <v>0.207897</v>
      </c>
      <c r="AI48">
        <v>0.21949299999999999</v>
      </c>
      <c r="AJ48">
        <v>0.32926800000000001</v>
      </c>
      <c r="AK48">
        <v>0.12786600000000001</v>
      </c>
      <c r="AL48">
        <v>0.12812799999999999</v>
      </c>
      <c r="AM48">
        <v>0.12893399999999999</v>
      </c>
      <c r="AN48">
        <v>0.192331</v>
      </c>
      <c r="AO48">
        <v>0.144986</v>
      </c>
      <c r="AP48">
        <v>0.144901</v>
      </c>
      <c r="AQ48">
        <v>0.144901</v>
      </c>
      <c r="AR48">
        <v>0.224969</v>
      </c>
    </row>
    <row r="49" spans="1:44" hidden="1">
      <c r="A49" t="s">
        <v>132</v>
      </c>
      <c r="B49">
        <v>1</v>
      </c>
      <c r="C49" t="s">
        <v>131</v>
      </c>
      <c r="D49">
        <v>0.263974361111111</v>
      </c>
      <c r="E49" t="b">
        <v>1</v>
      </c>
      <c r="F49">
        <v>0.224</v>
      </c>
      <c r="G49">
        <v>0.30399999999999999</v>
      </c>
      <c r="H49" t="s">
        <v>11</v>
      </c>
      <c r="I49">
        <v>0.20038900000000001</v>
      </c>
      <c r="J49">
        <v>0.200685</v>
      </c>
      <c r="K49">
        <v>0.20205899999999999</v>
      </c>
      <c r="L49">
        <v>0.222054</v>
      </c>
      <c r="M49">
        <v>0.20016500000000001</v>
      </c>
      <c r="N49">
        <v>0.20541799999999999</v>
      </c>
      <c r="O49">
        <v>0.205703</v>
      </c>
      <c r="P49">
        <v>0.24218600000000001</v>
      </c>
      <c r="Q49">
        <v>0.216863</v>
      </c>
      <c r="R49">
        <v>0.21962799999999999</v>
      </c>
      <c r="S49">
        <v>0.222333</v>
      </c>
      <c r="T49">
        <v>0.30430299999999999</v>
      </c>
      <c r="U49">
        <v>0.28892600000000002</v>
      </c>
      <c r="V49">
        <v>0.32466299999999998</v>
      </c>
      <c r="W49">
        <v>0.34489700000000001</v>
      </c>
      <c r="X49">
        <v>0.37281300000000001</v>
      </c>
      <c r="Y49">
        <v>0.45331500000000002</v>
      </c>
      <c r="Z49">
        <v>0.45406999999999997</v>
      </c>
      <c r="AA49">
        <v>0.51557399999999998</v>
      </c>
      <c r="AB49">
        <v>0.51614400000000005</v>
      </c>
      <c r="AC49">
        <v>0.22611800000000001</v>
      </c>
      <c r="AD49">
        <v>0.22992499999999999</v>
      </c>
      <c r="AE49">
        <v>0.240787</v>
      </c>
      <c r="AF49">
        <v>0.27761599999999997</v>
      </c>
      <c r="AG49">
        <v>0.13635900000000001</v>
      </c>
      <c r="AH49">
        <v>0.14202200000000001</v>
      </c>
      <c r="AI49">
        <v>0.14743700000000001</v>
      </c>
      <c r="AJ49">
        <v>0.220779</v>
      </c>
      <c r="AK49">
        <v>0.23361100000000001</v>
      </c>
      <c r="AL49">
        <v>0.23363</v>
      </c>
      <c r="AM49">
        <v>0.23625199999999999</v>
      </c>
      <c r="AN49">
        <v>0.23727999999999999</v>
      </c>
      <c r="AO49">
        <v>0.22891600000000001</v>
      </c>
      <c r="AP49">
        <v>0.22923399999999999</v>
      </c>
      <c r="AQ49">
        <v>0.275754</v>
      </c>
      <c r="AR49">
        <v>0.29516900000000001</v>
      </c>
    </row>
    <row r="50" spans="1:44" hidden="1">
      <c r="A50" t="s">
        <v>132</v>
      </c>
      <c r="B50">
        <v>2</v>
      </c>
      <c r="C50" t="s">
        <v>131</v>
      </c>
      <c r="D50">
        <v>0.28851472222222202</v>
      </c>
      <c r="E50" t="b">
        <v>1</v>
      </c>
      <c r="F50">
        <v>0.25900000000000001</v>
      </c>
      <c r="G50">
        <v>0.318</v>
      </c>
      <c r="H50" t="s">
        <v>11</v>
      </c>
      <c r="I50">
        <v>0.28440300000000002</v>
      </c>
      <c r="J50">
        <v>0.29489399999999999</v>
      </c>
      <c r="K50">
        <v>0.342976</v>
      </c>
      <c r="L50">
        <v>0.35466399999999998</v>
      </c>
      <c r="M50">
        <v>0.25125399999999998</v>
      </c>
      <c r="N50">
        <v>0.28206500000000001</v>
      </c>
      <c r="O50">
        <v>0.29237099999999999</v>
      </c>
      <c r="P50">
        <v>0.29604799999999998</v>
      </c>
      <c r="Q50">
        <v>0.24488599999999999</v>
      </c>
      <c r="R50">
        <v>0.29330499999999998</v>
      </c>
      <c r="S50">
        <v>0.29672599999999999</v>
      </c>
      <c r="T50">
        <v>0.315417</v>
      </c>
      <c r="U50">
        <v>0.35510000000000003</v>
      </c>
      <c r="V50">
        <v>0.36035200000000001</v>
      </c>
      <c r="W50">
        <v>0.36710500000000001</v>
      </c>
      <c r="X50">
        <v>0.38030900000000001</v>
      </c>
      <c r="Y50">
        <v>0.24909400000000001</v>
      </c>
      <c r="Z50">
        <v>0.25339</v>
      </c>
      <c r="AA50">
        <v>0.320382</v>
      </c>
      <c r="AB50">
        <v>0.37582199999999999</v>
      </c>
      <c r="AC50">
        <v>0.2641</v>
      </c>
      <c r="AD50">
        <v>0.28556799999999999</v>
      </c>
      <c r="AE50">
        <v>0.296759</v>
      </c>
      <c r="AF50">
        <v>0.31341000000000002</v>
      </c>
      <c r="AG50">
        <v>0.15947800000000001</v>
      </c>
      <c r="AH50">
        <v>0.159774</v>
      </c>
      <c r="AI50">
        <v>0.16142300000000001</v>
      </c>
      <c r="AJ50">
        <v>0.17835699999999999</v>
      </c>
      <c r="AK50">
        <v>0.32667600000000002</v>
      </c>
      <c r="AL50">
        <v>0.371226</v>
      </c>
      <c r="AM50">
        <v>0.39727000000000001</v>
      </c>
      <c r="AN50">
        <v>0.40795500000000001</v>
      </c>
      <c r="AO50">
        <v>0.19402900000000001</v>
      </c>
      <c r="AP50">
        <v>0.20023199999999999</v>
      </c>
      <c r="AQ50">
        <v>0.20175299999999999</v>
      </c>
      <c r="AR50">
        <v>0.25795699999999999</v>
      </c>
    </row>
    <row r="51" spans="1:44" hidden="1">
      <c r="A51" t="s">
        <v>132</v>
      </c>
      <c r="B51">
        <v>4</v>
      </c>
      <c r="C51" t="s">
        <v>131</v>
      </c>
      <c r="D51">
        <v>0.22761280555555499</v>
      </c>
      <c r="E51" t="b">
        <v>1</v>
      </c>
      <c r="F51">
        <v>0.19</v>
      </c>
      <c r="G51">
        <v>0.26500000000000001</v>
      </c>
      <c r="H51" t="s">
        <v>11</v>
      </c>
      <c r="I51">
        <v>0.37283300000000003</v>
      </c>
      <c r="J51">
        <v>0.37702999999999998</v>
      </c>
      <c r="K51">
        <v>0.38983000000000001</v>
      </c>
      <c r="L51">
        <v>0.41282600000000003</v>
      </c>
      <c r="M51">
        <v>0.19845199999999999</v>
      </c>
      <c r="N51">
        <v>0.20777999999999999</v>
      </c>
      <c r="O51">
        <v>0.224189</v>
      </c>
      <c r="P51">
        <v>0.247558</v>
      </c>
      <c r="Q51">
        <v>0.174484</v>
      </c>
      <c r="R51">
        <v>0.176178</v>
      </c>
      <c r="S51">
        <v>0.18206800000000001</v>
      </c>
      <c r="T51">
        <v>0.195711</v>
      </c>
      <c r="U51">
        <v>0.241064</v>
      </c>
      <c r="V51">
        <v>0.24518100000000001</v>
      </c>
      <c r="W51">
        <v>0.24915000000000001</v>
      </c>
      <c r="X51">
        <v>0.30014800000000003</v>
      </c>
      <c r="Y51">
        <v>0.33879599999999999</v>
      </c>
      <c r="Z51">
        <v>0.34996699999999997</v>
      </c>
      <c r="AA51">
        <v>0.35775099999999999</v>
      </c>
      <c r="AB51">
        <v>0.37781500000000001</v>
      </c>
      <c r="AC51">
        <v>0.136324</v>
      </c>
      <c r="AD51">
        <v>0.13710800000000001</v>
      </c>
      <c r="AE51">
        <v>0.13800999999999999</v>
      </c>
      <c r="AF51">
        <v>0.179754</v>
      </c>
      <c r="AG51">
        <v>0.137904</v>
      </c>
      <c r="AH51">
        <v>0.139101</v>
      </c>
      <c r="AI51">
        <v>0.152202</v>
      </c>
      <c r="AJ51">
        <v>0.17530000000000001</v>
      </c>
      <c r="AK51">
        <v>0.18419099999999999</v>
      </c>
      <c r="AL51">
        <v>0.18521899999999999</v>
      </c>
      <c r="AM51">
        <v>0.185388</v>
      </c>
      <c r="AN51">
        <v>0.18928400000000001</v>
      </c>
      <c r="AO51">
        <v>0.15049899999999999</v>
      </c>
      <c r="AP51">
        <v>0.15055299999999999</v>
      </c>
      <c r="AQ51">
        <v>0.15837599999999999</v>
      </c>
      <c r="AR51">
        <v>0.176037</v>
      </c>
    </row>
    <row r="52" spans="1:44" hidden="1">
      <c r="A52" t="s">
        <v>132</v>
      </c>
      <c r="B52">
        <v>8</v>
      </c>
      <c r="C52" t="s">
        <v>131</v>
      </c>
      <c r="D52">
        <v>0.171390222222222</v>
      </c>
      <c r="E52" t="b">
        <v>1</v>
      </c>
      <c r="F52">
        <v>0.15</v>
      </c>
      <c r="G52">
        <v>0.193</v>
      </c>
      <c r="H52" t="s">
        <v>11</v>
      </c>
      <c r="I52">
        <v>0.20888499999999999</v>
      </c>
      <c r="J52">
        <v>0.22355</v>
      </c>
      <c r="K52">
        <v>0.223798</v>
      </c>
      <c r="L52">
        <v>0.24371399999999999</v>
      </c>
      <c r="M52">
        <v>0.12840099999999999</v>
      </c>
      <c r="N52">
        <v>0.12842799999999999</v>
      </c>
      <c r="O52">
        <v>0.13011900000000001</v>
      </c>
      <c r="P52">
        <v>0.176014</v>
      </c>
      <c r="Q52">
        <v>0.14985699999999999</v>
      </c>
      <c r="R52">
        <v>0.150141</v>
      </c>
      <c r="S52">
        <v>0.16284199999999999</v>
      </c>
      <c r="T52">
        <v>0.18412700000000001</v>
      </c>
      <c r="U52">
        <v>0.13228300000000001</v>
      </c>
      <c r="V52">
        <v>0.13245399999999999</v>
      </c>
      <c r="W52">
        <v>0.13291700000000001</v>
      </c>
      <c r="X52">
        <v>0.174565</v>
      </c>
      <c r="Y52">
        <v>0.26913300000000001</v>
      </c>
      <c r="Z52">
        <v>0.28353499999999998</v>
      </c>
      <c r="AA52">
        <v>0.28766999999999998</v>
      </c>
      <c r="AB52">
        <v>0.29095599999999999</v>
      </c>
      <c r="AC52">
        <v>0.130215</v>
      </c>
      <c r="AD52">
        <v>0.13108900000000001</v>
      </c>
      <c r="AE52">
        <v>0.13137399999999999</v>
      </c>
      <c r="AF52">
        <v>0.18332999999999999</v>
      </c>
      <c r="AG52">
        <v>0.129857</v>
      </c>
      <c r="AH52">
        <v>0.13022600000000001</v>
      </c>
      <c r="AI52">
        <v>0.13400899999999999</v>
      </c>
      <c r="AJ52">
        <v>0.179372</v>
      </c>
      <c r="AK52">
        <v>0.128663</v>
      </c>
      <c r="AL52">
        <v>0.12878800000000001</v>
      </c>
      <c r="AM52">
        <v>0.130547</v>
      </c>
      <c r="AN52">
        <v>0.18280299999999999</v>
      </c>
      <c r="AO52">
        <v>0.140873</v>
      </c>
      <c r="AP52">
        <v>0.149422</v>
      </c>
      <c r="AQ52">
        <v>0.162326</v>
      </c>
      <c r="AR52">
        <v>0.18376500000000001</v>
      </c>
    </row>
    <row r="53" spans="1:44" hidden="1">
      <c r="A53" t="s">
        <v>132</v>
      </c>
      <c r="B53">
        <v>16</v>
      </c>
      <c r="C53" t="s">
        <v>131</v>
      </c>
      <c r="D53">
        <v>0.15279458333333301</v>
      </c>
      <c r="E53" t="b">
        <v>1</v>
      </c>
      <c r="F53">
        <v>0.14099999999999999</v>
      </c>
      <c r="G53">
        <v>0.16500000000000001</v>
      </c>
      <c r="H53" t="s">
        <v>11</v>
      </c>
      <c r="I53">
        <v>0.16577900000000001</v>
      </c>
      <c r="J53">
        <v>0.18570800000000001</v>
      </c>
      <c r="K53">
        <v>0.21523999999999999</v>
      </c>
      <c r="L53">
        <v>0.224415</v>
      </c>
      <c r="M53">
        <v>0.124667</v>
      </c>
      <c r="N53">
        <v>0.12734100000000001</v>
      </c>
      <c r="O53">
        <v>0.12884200000000001</v>
      </c>
      <c r="P53">
        <v>0.178011</v>
      </c>
      <c r="Q53">
        <v>0.14797399999999999</v>
      </c>
      <c r="R53">
        <v>0.14804700000000001</v>
      </c>
      <c r="S53">
        <v>0.14869399999999999</v>
      </c>
      <c r="T53">
        <v>0.187221</v>
      </c>
      <c r="U53">
        <v>0.12826499999999999</v>
      </c>
      <c r="V53">
        <v>0.12853400000000001</v>
      </c>
      <c r="W53">
        <v>0.12925600000000001</v>
      </c>
      <c r="X53">
        <v>0.18691199999999999</v>
      </c>
      <c r="Y53">
        <v>0.12659000000000001</v>
      </c>
      <c r="Z53">
        <v>0.12747700000000001</v>
      </c>
      <c r="AA53">
        <v>0.131268</v>
      </c>
      <c r="AB53">
        <v>0.180507</v>
      </c>
      <c r="AC53">
        <v>0.14204900000000001</v>
      </c>
      <c r="AD53">
        <v>0.14272699999999999</v>
      </c>
      <c r="AE53">
        <v>0.14416300000000001</v>
      </c>
      <c r="AF53">
        <v>0.181309</v>
      </c>
      <c r="AG53">
        <v>0.14114199999999999</v>
      </c>
      <c r="AH53">
        <v>0.14124200000000001</v>
      </c>
      <c r="AI53">
        <v>0.14210300000000001</v>
      </c>
      <c r="AJ53">
        <v>0.18748300000000001</v>
      </c>
      <c r="AK53">
        <v>0.13028300000000001</v>
      </c>
      <c r="AL53">
        <v>0.130411</v>
      </c>
      <c r="AM53">
        <v>0.131692</v>
      </c>
      <c r="AN53">
        <v>0.18154200000000001</v>
      </c>
      <c r="AO53">
        <v>0.13091</v>
      </c>
      <c r="AP53">
        <v>0.13145899999999999</v>
      </c>
      <c r="AQ53">
        <v>0.13278899999999999</v>
      </c>
      <c r="AR53">
        <v>0.188553</v>
      </c>
    </row>
    <row r="54" spans="1:44" hidden="1">
      <c r="A54" t="s">
        <v>132</v>
      </c>
      <c r="B54">
        <v>32</v>
      </c>
      <c r="C54" t="s">
        <v>131</v>
      </c>
      <c r="D54">
        <v>0.14975061111111099</v>
      </c>
      <c r="E54" t="b">
        <v>1</v>
      </c>
      <c r="F54">
        <v>0.14000000000000001</v>
      </c>
      <c r="G54">
        <v>0.159</v>
      </c>
      <c r="H54" t="s">
        <v>11</v>
      </c>
      <c r="I54">
        <v>0.13742099999999999</v>
      </c>
      <c r="J54">
        <v>0.13742699999999999</v>
      </c>
      <c r="K54">
        <v>0.14197399999999999</v>
      </c>
      <c r="L54">
        <v>0.182005</v>
      </c>
      <c r="M54">
        <v>0.12389600000000001</v>
      </c>
      <c r="N54">
        <v>0.12578500000000001</v>
      </c>
      <c r="O54">
        <v>0.12595100000000001</v>
      </c>
      <c r="P54">
        <v>0.177509</v>
      </c>
      <c r="Q54">
        <v>0.146706</v>
      </c>
      <c r="R54">
        <v>0.14691899999999999</v>
      </c>
      <c r="S54">
        <v>0.14779600000000001</v>
      </c>
      <c r="T54">
        <v>0.19013099999999999</v>
      </c>
      <c r="U54">
        <v>0.12695000000000001</v>
      </c>
      <c r="V54">
        <v>0.12726000000000001</v>
      </c>
      <c r="W54">
        <v>0.12814200000000001</v>
      </c>
      <c r="X54">
        <v>0.17816299999999999</v>
      </c>
      <c r="Y54">
        <v>0.12639500000000001</v>
      </c>
      <c r="Z54">
        <v>0.126997</v>
      </c>
      <c r="AA54">
        <v>0.12753999999999999</v>
      </c>
      <c r="AB54">
        <v>0.187442</v>
      </c>
      <c r="AC54">
        <v>0.14019799999999999</v>
      </c>
      <c r="AD54">
        <v>0.15703300000000001</v>
      </c>
      <c r="AE54">
        <v>0.158054</v>
      </c>
      <c r="AF54">
        <v>0.186448</v>
      </c>
      <c r="AG54">
        <v>0.14088899999999999</v>
      </c>
      <c r="AH54">
        <v>0.14125499999999999</v>
      </c>
      <c r="AI54">
        <v>0.141262</v>
      </c>
      <c r="AJ54">
        <v>0.18559999999999999</v>
      </c>
      <c r="AK54">
        <v>0.13043199999999999</v>
      </c>
      <c r="AL54">
        <v>0.13197500000000001</v>
      </c>
      <c r="AM54">
        <v>0.14920900000000001</v>
      </c>
      <c r="AN54">
        <v>0.18318999999999999</v>
      </c>
      <c r="AO54">
        <v>0.14749100000000001</v>
      </c>
      <c r="AP54">
        <v>0.14763799999999999</v>
      </c>
      <c r="AQ54">
        <v>0.14866799999999999</v>
      </c>
      <c r="AR54">
        <v>0.18927099999999999</v>
      </c>
    </row>
    <row r="55" spans="1:44" hidden="1">
      <c r="A55" t="s">
        <v>132</v>
      </c>
      <c r="B55">
        <v>64</v>
      </c>
      <c r="C55" t="s">
        <v>131</v>
      </c>
      <c r="D55">
        <v>0.14799674999999901</v>
      </c>
      <c r="E55" t="b">
        <v>1</v>
      </c>
      <c r="F55">
        <v>0.13700000000000001</v>
      </c>
      <c r="G55">
        <v>0.159</v>
      </c>
      <c r="H55" t="s">
        <v>11</v>
      </c>
      <c r="I55">
        <v>0.13819500000000001</v>
      </c>
      <c r="J55">
        <v>0.157024</v>
      </c>
      <c r="K55">
        <v>0.17011000000000001</v>
      </c>
      <c r="L55">
        <v>0.19800400000000001</v>
      </c>
      <c r="M55">
        <v>0.121086</v>
      </c>
      <c r="N55">
        <v>0.12171899999999999</v>
      </c>
      <c r="O55">
        <v>0.127446</v>
      </c>
      <c r="P55">
        <v>0.17799499999999999</v>
      </c>
      <c r="Q55">
        <v>0.13481299999999999</v>
      </c>
      <c r="R55">
        <v>0.13567899999999999</v>
      </c>
      <c r="S55">
        <v>0.135908</v>
      </c>
      <c r="T55">
        <v>0.18996199999999999</v>
      </c>
      <c r="U55">
        <v>0.124899</v>
      </c>
      <c r="V55">
        <v>0.12496400000000001</v>
      </c>
      <c r="W55">
        <v>0.125113</v>
      </c>
      <c r="X55">
        <v>0.18303700000000001</v>
      </c>
      <c r="Y55">
        <v>0.14000499999999999</v>
      </c>
      <c r="Z55">
        <v>0.14091799999999999</v>
      </c>
      <c r="AA55">
        <v>0.146985</v>
      </c>
      <c r="AB55">
        <v>0.18251300000000001</v>
      </c>
      <c r="AC55">
        <v>0.12709000000000001</v>
      </c>
      <c r="AD55">
        <v>0.127114</v>
      </c>
      <c r="AE55">
        <v>0.12789800000000001</v>
      </c>
      <c r="AF55">
        <v>0.18291099999999999</v>
      </c>
      <c r="AG55">
        <v>0.130193</v>
      </c>
      <c r="AH55">
        <v>0.13101299999999999</v>
      </c>
      <c r="AI55">
        <v>0.13612099999999999</v>
      </c>
      <c r="AJ55">
        <v>0.186832</v>
      </c>
      <c r="AK55">
        <v>0.129968</v>
      </c>
      <c r="AL55">
        <v>0.13036</v>
      </c>
      <c r="AM55">
        <v>0.14896000000000001</v>
      </c>
      <c r="AN55">
        <v>0.18704999999999999</v>
      </c>
      <c r="AO55">
        <v>0.136352</v>
      </c>
      <c r="AP55">
        <v>0.13760800000000001</v>
      </c>
      <c r="AQ55">
        <v>0.14085800000000001</v>
      </c>
      <c r="AR55">
        <v>0.19117999999999999</v>
      </c>
    </row>
    <row r="56" spans="1:44" hidden="1">
      <c r="A56" t="s">
        <v>132</v>
      </c>
      <c r="B56">
        <v>128</v>
      </c>
      <c r="C56" t="s">
        <v>131</v>
      </c>
      <c r="D56">
        <v>0.14864955555555501</v>
      </c>
      <c r="E56" t="b">
        <v>1</v>
      </c>
      <c r="F56">
        <v>0.13900000000000001</v>
      </c>
      <c r="G56">
        <v>0.159</v>
      </c>
      <c r="H56" t="s">
        <v>11</v>
      </c>
      <c r="I56">
        <v>0.126082</v>
      </c>
      <c r="J56">
        <v>0.126719</v>
      </c>
      <c r="K56">
        <v>0.12732199999999999</v>
      </c>
      <c r="L56">
        <v>0.182778</v>
      </c>
      <c r="M56">
        <v>0.136268</v>
      </c>
      <c r="N56">
        <v>0.13741700000000001</v>
      </c>
      <c r="O56">
        <v>0.142016</v>
      </c>
      <c r="P56">
        <v>0.17766199999999999</v>
      </c>
      <c r="Q56">
        <v>0.13406799999999999</v>
      </c>
      <c r="R56">
        <v>0.134075</v>
      </c>
      <c r="S56">
        <v>0.13527900000000001</v>
      </c>
      <c r="T56">
        <v>0.192971</v>
      </c>
      <c r="U56">
        <v>0.143177</v>
      </c>
      <c r="V56">
        <v>0.14335999999999999</v>
      </c>
      <c r="W56">
        <v>0.14360999999999999</v>
      </c>
      <c r="X56">
        <v>0.184145</v>
      </c>
      <c r="Y56">
        <v>0.126913</v>
      </c>
      <c r="Z56">
        <v>0.127661</v>
      </c>
      <c r="AA56">
        <v>0.128223</v>
      </c>
      <c r="AB56">
        <v>0.18330099999999999</v>
      </c>
      <c r="AC56">
        <v>0.14174100000000001</v>
      </c>
      <c r="AD56">
        <v>0.14183200000000001</v>
      </c>
      <c r="AE56">
        <v>0.15472</v>
      </c>
      <c r="AF56">
        <v>0.19203300000000001</v>
      </c>
      <c r="AG56">
        <v>0.12997500000000001</v>
      </c>
      <c r="AH56">
        <v>0.130444</v>
      </c>
      <c r="AI56">
        <v>0.13567299999999999</v>
      </c>
      <c r="AJ56">
        <v>0.18565200000000001</v>
      </c>
      <c r="AK56">
        <v>0.139845</v>
      </c>
      <c r="AL56">
        <v>0.14019300000000001</v>
      </c>
      <c r="AM56">
        <v>0.140759</v>
      </c>
      <c r="AN56">
        <v>0.186838</v>
      </c>
      <c r="AO56">
        <v>0.13483200000000001</v>
      </c>
      <c r="AP56">
        <v>0.13502700000000001</v>
      </c>
      <c r="AQ56">
        <v>0.135545</v>
      </c>
      <c r="AR56">
        <v>0.19322800000000001</v>
      </c>
    </row>
    <row r="57" spans="1:44" hidden="1">
      <c r="A57" t="s">
        <v>132</v>
      </c>
      <c r="B57">
        <v>256</v>
      </c>
      <c r="C57" t="s">
        <v>131</v>
      </c>
      <c r="D57">
        <v>0.15242422222222199</v>
      </c>
      <c r="E57" t="b">
        <v>1</v>
      </c>
      <c r="F57">
        <v>0.14199999999999999</v>
      </c>
      <c r="G57">
        <v>0.16300000000000001</v>
      </c>
      <c r="H57" t="s">
        <v>11</v>
      </c>
      <c r="I57">
        <v>0.12435</v>
      </c>
      <c r="J57">
        <v>0.12456</v>
      </c>
      <c r="K57">
        <v>0.125751</v>
      </c>
      <c r="L57">
        <v>0.18063100000000001</v>
      </c>
      <c r="M57">
        <v>0.13514999999999999</v>
      </c>
      <c r="N57">
        <v>0.135212</v>
      </c>
      <c r="O57">
        <v>0.13536500000000001</v>
      </c>
      <c r="P57">
        <v>0.18771199999999999</v>
      </c>
      <c r="Q57">
        <v>0.14558399999999999</v>
      </c>
      <c r="R57">
        <v>0.14604900000000001</v>
      </c>
      <c r="S57">
        <v>0.146231</v>
      </c>
      <c r="T57">
        <v>0.19466</v>
      </c>
      <c r="U57">
        <v>0.138822</v>
      </c>
      <c r="V57">
        <v>0.13909099999999999</v>
      </c>
      <c r="W57">
        <v>0.140068</v>
      </c>
      <c r="X57">
        <v>0.188305</v>
      </c>
      <c r="Y57">
        <v>0.12670500000000001</v>
      </c>
      <c r="Z57">
        <v>0.12672600000000001</v>
      </c>
      <c r="AA57">
        <v>0.13086</v>
      </c>
      <c r="AB57">
        <v>0.1883</v>
      </c>
      <c r="AC57">
        <v>0.129302</v>
      </c>
      <c r="AD57">
        <v>0.12967100000000001</v>
      </c>
      <c r="AE57">
        <v>0.12973199999999999</v>
      </c>
      <c r="AF57">
        <v>0.190641</v>
      </c>
      <c r="AG57">
        <v>0.163578</v>
      </c>
      <c r="AH57">
        <v>0.16633100000000001</v>
      </c>
      <c r="AI57">
        <v>0.17893600000000001</v>
      </c>
      <c r="AJ57">
        <v>0.19028400000000001</v>
      </c>
      <c r="AK57">
        <v>0.14371900000000001</v>
      </c>
      <c r="AL57">
        <v>0.14440900000000001</v>
      </c>
      <c r="AM57">
        <v>0.151536</v>
      </c>
      <c r="AN57">
        <v>0.19184799999999999</v>
      </c>
      <c r="AO57">
        <v>0.13860600000000001</v>
      </c>
      <c r="AP57">
        <v>0.13933400000000001</v>
      </c>
      <c r="AQ57">
        <v>0.147061</v>
      </c>
      <c r="AR57">
        <v>0.19215199999999999</v>
      </c>
    </row>
    <row r="58" spans="1:44" hidden="1">
      <c r="A58" t="s">
        <v>132</v>
      </c>
      <c r="B58">
        <v>512</v>
      </c>
      <c r="C58" t="s">
        <v>131</v>
      </c>
      <c r="D58">
        <v>0.14909700000000001</v>
      </c>
      <c r="E58" t="b">
        <v>1</v>
      </c>
      <c r="F58">
        <v>0.13600000000000001</v>
      </c>
      <c r="G58">
        <v>0.16200000000000001</v>
      </c>
      <c r="H58" t="s">
        <v>11</v>
      </c>
      <c r="I58">
        <v>0.137238</v>
      </c>
      <c r="J58">
        <v>0.137632</v>
      </c>
      <c r="K58">
        <v>0.138372</v>
      </c>
      <c r="L58">
        <v>0.189327</v>
      </c>
      <c r="M58">
        <v>0.12321799999999999</v>
      </c>
      <c r="N58">
        <v>0.12414699999999999</v>
      </c>
      <c r="O58">
        <v>0.12847500000000001</v>
      </c>
      <c r="P58">
        <v>0.18040400000000001</v>
      </c>
      <c r="Q58">
        <v>0.13023000000000001</v>
      </c>
      <c r="R58">
        <v>0.13034299999999999</v>
      </c>
      <c r="S58">
        <v>0.13617699999999999</v>
      </c>
      <c r="T58">
        <v>0.19567000000000001</v>
      </c>
      <c r="U58">
        <v>0.124501</v>
      </c>
      <c r="V58">
        <v>0.12506999999999999</v>
      </c>
      <c r="W58">
        <v>0.12535499999999999</v>
      </c>
      <c r="X58">
        <v>0.18873699999999999</v>
      </c>
      <c r="Y58">
        <v>0.1273</v>
      </c>
      <c r="Z58">
        <v>0.127743</v>
      </c>
      <c r="AA58">
        <v>0.13378599999999999</v>
      </c>
      <c r="AB58">
        <v>0.18828400000000001</v>
      </c>
      <c r="AC58">
        <v>0.138628</v>
      </c>
      <c r="AD58">
        <v>0.144319</v>
      </c>
      <c r="AE58">
        <v>0.207706</v>
      </c>
      <c r="AF58">
        <v>0.23402200000000001</v>
      </c>
      <c r="AG58">
        <v>0.126524</v>
      </c>
      <c r="AH58">
        <v>0.12756799999999999</v>
      </c>
      <c r="AI58">
        <v>0.127581</v>
      </c>
      <c r="AJ58">
        <v>0.19378000000000001</v>
      </c>
      <c r="AK58">
        <v>0.12786800000000001</v>
      </c>
      <c r="AL58">
        <v>0.128834</v>
      </c>
      <c r="AM58">
        <v>0.12903600000000001</v>
      </c>
      <c r="AN58">
        <v>0.19140199999999999</v>
      </c>
      <c r="AO58">
        <v>0.13417699999999999</v>
      </c>
      <c r="AP58">
        <v>0.13508700000000001</v>
      </c>
      <c r="AQ58">
        <v>0.135133</v>
      </c>
      <c r="AR58">
        <v>0.19381799999999999</v>
      </c>
    </row>
    <row r="59" spans="1:44" hidden="1">
      <c r="A59" t="s">
        <v>132</v>
      </c>
      <c r="B59">
        <v>1024</v>
      </c>
      <c r="C59" t="s">
        <v>131</v>
      </c>
      <c r="D59">
        <v>0.17095336111111101</v>
      </c>
      <c r="E59" t="b">
        <v>1</v>
      </c>
      <c r="F59">
        <v>0.14299999999999999</v>
      </c>
      <c r="G59">
        <v>0.19900000000000001</v>
      </c>
      <c r="H59" t="s">
        <v>11</v>
      </c>
      <c r="I59">
        <v>0.125473</v>
      </c>
      <c r="J59">
        <v>0.125583</v>
      </c>
      <c r="K59">
        <v>0.126385</v>
      </c>
      <c r="L59">
        <v>0.188725</v>
      </c>
      <c r="M59">
        <v>0.13295199999999999</v>
      </c>
      <c r="N59">
        <v>0.13379099999999999</v>
      </c>
      <c r="O59">
        <v>0.133911</v>
      </c>
      <c r="P59">
        <v>0.18576500000000001</v>
      </c>
      <c r="Q59">
        <v>0.136105</v>
      </c>
      <c r="R59">
        <v>0.136852</v>
      </c>
      <c r="S59">
        <v>0.137544</v>
      </c>
      <c r="T59">
        <v>0.19465399999999999</v>
      </c>
      <c r="U59">
        <v>0.12594900000000001</v>
      </c>
      <c r="V59">
        <v>0.12634400000000001</v>
      </c>
      <c r="W59">
        <v>0.13294800000000001</v>
      </c>
      <c r="X59">
        <v>0.187444</v>
      </c>
      <c r="Y59">
        <v>0.13814599999999999</v>
      </c>
      <c r="Z59">
        <v>0.13896500000000001</v>
      </c>
      <c r="AA59">
        <v>0.14283899999999999</v>
      </c>
      <c r="AB59">
        <v>0.191464</v>
      </c>
      <c r="AC59">
        <v>0.14752299999999999</v>
      </c>
      <c r="AD59">
        <v>0.149394</v>
      </c>
      <c r="AE59">
        <v>0.15875300000000001</v>
      </c>
      <c r="AF59">
        <v>0.19243399999999999</v>
      </c>
      <c r="AG59">
        <v>0.13782700000000001</v>
      </c>
      <c r="AH59">
        <v>0.13806299999999999</v>
      </c>
      <c r="AI59">
        <v>0.144565</v>
      </c>
      <c r="AJ59">
        <v>0.19427900000000001</v>
      </c>
      <c r="AK59">
        <v>0.30521500000000001</v>
      </c>
      <c r="AL59">
        <v>0.30584099999999997</v>
      </c>
      <c r="AM59">
        <v>0.31121900000000002</v>
      </c>
      <c r="AN59">
        <v>0.40980899999999998</v>
      </c>
      <c r="AO59">
        <v>0.14153399999999999</v>
      </c>
      <c r="AP59">
        <v>0.14155200000000001</v>
      </c>
      <c r="AQ59">
        <v>0.14208699999999999</v>
      </c>
      <c r="AR59">
        <v>0.192387</v>
      </c>
    </row>
    <row r="60" spans="1:44" hidden="1">
      <c r="A60" t="s">
        <v>133</v>
      </c>
      <c r="B60">
        <v>1</v>
      </c>
      <c r="C60" t="s">
        <v>131</v>
      </c>
      <c r="D60">
        <v>0.28393505555555498</v>
      </c>
      <c r="E60" t="b">
        <v>1</v>
      </c>
      <c r="F60">
        <v>0.214</v>
      </c>
      <c r="G60">
        <v>0.35399999999999998</v>
      </c>
      <c r="H60" t="s">
        <v>11</v>
      </c>
      <c r="I60">
        <v>0.15543899999999999</v>
      </c>
      <c r="J60">
        <v>0.15659799999999999</v>
      </c>
      <c r="K60">
        <v>0.16112899999999999</v>
      </c>
      <c r="L60">
        <v>0.23495099999999999</v>
      </c>
      <c r="M60">
        <v>0.40531400000000001</v>
      </c>
      <c r="N60">
        <v>0.66594299999999995</v>
      </c>
      <c r="O60">
        <v>0.67852100000000004</v>
      </c>
      <c r="P60">
        <v>0.69944399999999995</v>
      </c>
      <c r="Q60">
        <v>0.379303</v>
      </c>
      <c r="R60">
        <v>0.47095399999999998</v>
      </c>
      <c r="S60">
        <v>0.47883799999999999</v>
      </c>
      <c r="T60">
        <v>0.639899</v>
      </c>
      <c r="U60">
        <v>0.160994</v>
      </c>
      <c r="V60">
        <v>0.161105</v>
      </c>
      <c r="W60">
        <v>0.16339699999999999</v>
      </c>
      <c r="X60">
        <v>0.25916299999999998</v>
      </c>
      <c r="Y60">
        <v>0.26228899999999999</v>
      </c>
      <c r="Z60">
        <v>0.27280100000000002</v>
      </c>
      <c r="AA60">
        <v>0.27856799999999998</v>
      </c>
      <c r="AB60">
        <v>0.279532</v>
      </c>
      <c r="AC60">
        <v>0.22855600000000001</v>
      </c>
      <c r="AD60">
        <v>0.229603</v>
      </c>
      <c r="AE60">
        <v>0.23228499999999999</v>
      </c>
      <c r="AF60">
        <v>0.26516200000000001</v>
      </c>
      <c r="AG60">
        <v>0.137293</v>
      </c>
      <c r="AH60">
        <v>0.140768</v>
      </c>
      <c r="AI60">
        <v>0.14871999999999999</v>
      </c>
      <c r="AJ60">
        <v>0.214722</v>
      </c>
      <c r="AK60">
        <v>0.21973500000000001</v>
      </c>
      <c r="AL60">
        <v>0.222354</v>
      </c>
      <c r="AM60">
        <v>0.22347600000000001</v>
      </c>
      <c r="AN60">
        <v>0.25749699999999998</v>
      </c>
      <c r="AO60">
        <v>0.155526</v>
      </c>
      <c r="AP60">
        <v>0.15950700000000001</v>
      </c>
      <c r="AQ60">
        <v>0.159973</v>
      </c>
      <c r="AR60">
        <v>0.26230300000000001</v>
      </c>
    </row>
    <row r="61" spans="1:44" hidden="1">
      <c r="A61" t="s">
        <v>133</v>
      </c>
      <c r="B61">
        <v>2</v>
      </c>
      <c r="C61" t="s">
        <v>131</v>
      </c>
      <c r="D61">
        <v>0.33077127777777698</v>
      </c>
      <c r="E61" t="b">
        <v>1</v>
      </c>
      <c r="F61">
        <v>0.27800000000000002</v>
      </c>
      <c r="G61">
        <v>0.38400000000000001</v>
      </c>
      <c r="H61" t="s">
        <v>11</v>
      </c>
      <c r="I61">
        <v>0.24738299999999999</v>
      </c>
      <c r="J61">
        <v>0.26599099999999998</v>
      </c>
      <c r="K61">
        <v>0.26956200000000002</v>
      </c>
      <c r="L61">
        <v>0.29823</v>
      </c>
      <c r="M61">
        <v>0.54814700000000005</v>
      </c>
      <c r="N61">
        <v>0.55988199999999999</v>
      </c>
      <c r="O61">
        <v>0.57123900000000005</v>
      </c>
      <c r="P61">
        <v>0.62438700000000003</v>
      </c>
      <c r="Q61">
        <v>0.24069699999999999</v>
      </c>
      <c r="R61">
        <v>0.26497999999999999</v>
      </c>
      <c r="S61">
        <v>0.55450600000000005</v>
      </c>
      <c r="T61">
        <v>0.597356</v>
      </c>
      <c r="U61">
        <v>0.31923099999999999</v>
      </c>
      <c r="V61">
        <v>0.35054200000000002</v>
      </c>
      <c r="W61">
        <v>0.38117200000000001</v>
      </c>
      <c r="X61">
        <v>0.44040299999999999</v>
      </c>
      <c r="Y61">
        <v>0.244562</v>
      </c>
      <c r="Z61">
        <v>0.25097599999999998</v>
      </c>
      <c r="AA61">
        <v>0.27200299999999999</v>
      </c>
      <c r="AB61">
        <v>0.274644</v>
      </c>
      <c r="AC61">
        <v>0.30588300000000002</v>
      </c>
      <c r="AD61">
        <v>0.32225999999999999</v>
      </c>
      <c r="AE61">
        <v>0.34385700000000002</v>
      </c>
      <c r="AF61">
        <v>0.390851</v>
      </c>
      <c r="AG61">
        <v>0.24982399999999999</v>
      </c>
      <c r="AH61">
        <v>0.288715</v>
      </c>
      <c r="AI61">
        <v>0.294433</v>
      </c>
      <c r="AJ61">
        <v>0.29474</v>
      </c>
      <c r="AK61">
        <v>0.19242500000000001</v>
      </c>
      <c r="AL61">
        <v>0.20211100000000001</v>
      </c>
      <c r="AM61">
        <v>0.20724300000000001</v>
      </c>
      <c r="AN61">
        <v>0.20963999999999999</v>
      </c>
      <c r="AO61">
        <v>0.23014499999999999</v>
      </c>
      <c r="AP61">
        <v>0.261127</v>
      </c>
      <c r="AQ61">
        <v>0.26909100000000002</v>
      </c>
      <c r="AR61">
        <v>0.26952799999999999</v>
      </c>
    </row>
    <row r="62" spans="1:44" hidden="1">
      <c r="A62" t="s">
        <v>133</v>
      </c>
      <c r="B62">
        <v>4</v>
      </c>
      <c r="C62" t="s">
        <v>131</v>
      </c>
      <c r="D62">
        <v>0.21827877777777699</v>
      </c>
      <c r="E62" t="b">
        <v>1</v>
      </c>
      <c r="F62">
        <v>0.19900000000000001</v>
      </c>
      <c r="G62">
        <v>0.23799999999999999</v>
      </c>
      <c r="H62" t="s">
        <v>11</v>
      </c>
      <c r="I62">
        <v>0.13458800000000001</v>
      </c>
      <c r="J62">
        <v>0.13503599999999999</v>
      </c>
      <c r="K62">
        <v>0.13533600000000001</v>
      </c>
      <c r="L62">
        <v>0.177171</v>
      </c>
      <c r="M62">
        <v>0.18618100000000001</v>
      </c>
      <c r="N62">
        <v>0.242619</v>
      </c>
      <c r="O62">
        <v>0.243698</v>
      </c>
      <c r="P62">
        <v>0.25224400000000002</v>
      </c>
      <c r="Q62">
        <v>0.25434800000000002</v>
      </c>
      <c r="R62">
        <v>0.25779099999999999</v>
      </c>
      <c r="S62">
        <v>0.25805400000000001</v>
      </c>
      <c r="T62">
        <v>0.28707199999999999</v>
      </c>
      <c r="U62">
        <v>0.25829200000000002</v>
      </c>
      <c r="V62">
        <v>0.266181</v>
      </c>
      <c r="W62">
        <v>0.27191399999999999</v>
      </c>
      <c r="X62">
        <v>0.29278199999999999</v>
      </c>
      <c r="Y62">
        <v>0.20371</v>
      </c>
      <c r="Z62">
        <v>0.20782400000000001</v>
      </c>
      <c r="AA62">
        <v>0.21349899999999999</v>
      </c>
      <c r="AB62">
        <v>0.22348199999999999</v>
      </c>
      <c r="AC62">
        <v>0.195356</v>
      </c>
      <c r="AD62">
        <v>0.204482</v>
      </c>
      <c r="AE62">
        <v>0.209341</v>
      </c>
      <c r="AF62">
        <v>0.21032000000000001</v>
      </c>
      <c r="AG62">
        <v>0.19574</v>
      </c>
      <c r="AH62">
        <v>0.20468600000000001</v>
      </c>
      <c r="AI62">
        <v>0.20716599999999999</v>
      </c>
      <c r="AJ62">
        <v>0.211399</v>
      </c>
      <c r="AK62">
        <v>0.153667</v>
      </c>
      <c r="AL62">
        <v>0.153948</v>
      </c>
      <c r="AM62">
        <v>0.156142</v>
      </c>
      <c r="AN62">
        <v>0.182167</v>
      </c>
      <c r="AO62">
        <v>0.26202799999999998</v>
      </c>
      <c r="AP62">
        <v>0.26477899999999999</v>
      </c>
      <c r="AQ62">
        <v>0.266264</v>
      </c>
      <c r="AR62">
        <v>0.278729</v>
      </c>
    </row>
    <row r="63" spans="1:44" hidden="1">
      <c r="A63" t="s">
        <v>133</v>
      </c>
      <c r="B63">
        <v>8</v>
      </c>
      <c r="C63" t="s">
        <v>131</v>
      </c>
      <c r="D63">
        <v>0.16206955555555499</v>
      </c>
      <c r="E63" t="b">
        <v>1</v>
      </c>
      <c r="F63">
        <v>0.14899999999999999</v>
      </c>
      <c r="G63">
        <v>0.17499999999999999</v>
      </c>
      <c r="H63" t="s">
        <v>11</v>
      </c>
      <c r="I63">
        <v>0.207202</v>
      </c>
      <c r="J63">
        <v>0.221495</v>
      </c>
      <c r="K63">
        <v>0.228968</v>
      </c>
      <c r="L63">
        <v>0.23587</v>
      </c>
      <c r="M63">
        <v>0.14033999999999999</v>
      </c>
      <c r="N63">
        <v>0.14054800000000001</v>
      </c>
      <c r="O63">
        <v>0.15715000000000001</v>
      </c>
      <c r="P63">
        <v>0.179538</v>
      </c>
      <c r="Q63">
        <v>0.13352800000000001</v>
      </c>
      <c r="R63">
        <v>0.13372000000000001</v>
      </c>
      <c r="S63">
        <v>0.13728099999999999</v>
      </c>
      <c r="T63">
        <v>0.17782000000000001</v>
      </c>
      <c r="U63">
        <v>0.15058099999999999</v>
      </c>
      <c r="V63">
        <v>0.150865</v>
      </c>
      <c r="W63">
        <v>0.15499299999999999</v>
      </c>
      <c r="X63">
        <v>0.18349799999999999</v>
      </c>
      <c r="Y63">
        <v>0.15490799999999999</v>
      </c>
      <c r="Z63">
        <v>0.155886</v>
      </c>
      <c r="AA63">
        <v>0.15648300000000001</v>
      </c>
      <c r="AB63">
        <v>0.18553500000000001</v>
      </c>
      <c r="AC63">
        <v>0.13222</v>
      </c>
      <c r="AD63">
        <v>0.13241800000000001</v>
      </c>
      <c r="AE63">
        <v>0.13498399999999999</v>
      </c>
      <c r="AF63">
        <v>0.18095600000000001</v>
      </c>
      <c r="AG63">
        <v>0.14216000000000001</v>
      </c>
      <c r="AH63">
        <v>0.14285200000000001</v>
      </c>
      <c r="AI63">
        <v>0.16727900000000001</v>
      </c>
      <c r="AJ63">
        <v>0.194687</v>
      </c>
      <c r="AK63">
        <v>0.132994</v>
      </c>
      <c r="AL63">
        <v>0.133074</v>
      </c>
      <c r="AM63">
        <v>0.13386200000000001</v>
      </c>
      <c r="AN63">
        <v>0.186283</v>
      </c>
      <c r="AO63">
        <v>0.13833899999999999</v>
      </c>
      <c r="AP63">
        <v>0.14125499999999999</v>
      </c>
      <c r="AQ63">
        <v>0.16187599999999999</v>
      </c>
      <c r="AR63">
        <v>0.19305600000000001</v>
      </c>
    </row>
    <row r="64" spans="1:44" hidden="1">
      <c r="A64" t="s">
        <v>133</v>
      </c>
      <c r="B64">
        <v>16</v>
      </c>
      <c r="C64" t="s">
        <v>131</v>
      </c>
      <c r="D64">
        <v>0.14792641666666601</v>
      </c>
      <c r="E64" t="b">
        <v>1</v>
      </c>
      <c r="F64">
        <v>0.13800000000000001</v>
      </c>
      <c r="G64">
        <v>0.157</v>
      </c>
      <c r="H64" t="s">
        <v>11</v>
      </c>
      <c r="I64">
        <v>0.145285</v>
      </c>
      <c r="J64">
        <v>0.14560300000000001</v>
      </c>
      <c r="K64">
        <v>0.14761199999999999</v>
      </c>
      <c r="L64">
        <v>0.18798500000000001</v>
      </c>
      <c r="M64">
        <v>0.126531</v>
      </c>
      <c r="N64">
        <v>0.12664900000000001</v>
      </c>
      <c r="O64">
        <v>0.13061200000000001</v>
      </c>
      <c r="P64">
        <v>0.17885999999999999</v>
      </c>
      <c r="Q64">
        <v>0.12585399999999999</v>
      </c>
      <c r="R64">
        <v>0.12693599999999999</v>
      </c>
      <c r="S64">
        <v>0.12773799999999999</v>
      </c>
      <c r="T64">
        <v>0.18068899999999999</v>
      </c>
      <c r="U64">
        <v>0.131823</v>
      </c>
      <c r="V64">
        <v>0.13220999999999999</v>
      </c>
      <c r="W64">
        <v>0.13620599999999999</v>
      </c>
      <c r="X64">
        <v>0.18526300000000001</v>
      </c>
      <c r="Y64">
        <v>0.14622099999999999</v>
      </c>
      <c r="Z64">
        <v>0.146785</v>
      </c>
      <c r="AA64">
        <v>0.14686099999999999</v>
      </c>
      <c r="AB64">
        <v>0.18609600000000001</v>
      </c>
      <c r="AC64">
        <v>0.14283000000000001</v>
      </c>
      <c r="AD64">
        <v>0.14293600000000001</v>
      </c>
      <c r="AE64">
        <v>0.14360600000000001</v>
      </c>
      <c r="AF64">
        <v>0.18621199999999999</v>
      </c>
      <c r="AG64">
        <v>0.13220000000000001</v>
      </c>
      <c r="AH64">
        <v>0.13355300000000001</v>
      </c>
      <c r="AI64">
        <v>0.137244</v>
      </c>
      <c r="AJ64">
        <v>0.18001900000000001</v>
      </c>
      <c r="AK64">
        <v>0.134544</v>
      </c>
      <c r="AL64">
        <v>0.13470299999999999</v>
      </c>
      <c r="AM64">
        <v>0.13492199999999999</v>
      </c>
      <c r="AN64">
        <v>0.18637599999999999</v>
      </c>
      <c r="AO64">
        <v>0.13017300000000001</v>
      </c>
      <c r="AP64">
        <v>0.13075500000000001</v>
      </c>
      <c r="AQ64">
        <v>0.13100899999999999</v>
      </c>
      <c r="AR64">
        <v>0.18245</v>
      </c>
    </row>
    <row r="65" spans="1:44" hidden="1">
      <c r="A65" t="s">
        <v>133</v>
      </c>
      <c r="B65">
        <v>32</v>
      </c>
      <c r="C65" t="s">
        <v>131</v>
      </c>
      <c r="D65">
        <v>0.154149611111111</v>
      </c>
      <c r="E65" t="b">
        <v>1</v>
      </c>
      <c r="F65">
        <v>0.14499999999999999</v>
      </c>
      <c r="G65">
        <v>0.16400000000000001</v>
      </c>
      <c r="H65" t="s">
        <v>11</v>
      </c>
      <c r="I65">
        <v>0.13667399999999999</v>
      </c>
      <c r="J65">
        <v>0.136847</v>
      </c>
      <c r="K65">
        <v>0.14079</v>
      </c>
      <c r="L65">
        <v>0.18565799999999999</v>
      </c>
      <c r="M65">
        <v>0.172655</v>
      </c>
      <c r="N65">
        <v>0.17316400000000001</v>
      </c>
      <c r="O65">
        <v>0.17727499999999999</v>
      </c>
      <c r="P65">
        <v>0.183501</v>
      </c>
      <c r="Q65">
        <v>0.14349600000000001</v>
      </c>
      <c r="R65">
        <v>0.14375099999999999</v>
      </c>
      <c r="S65">
        <v>0.160469</v>
      </c>
      <c r="T65">
        <v>0.18868299999999999</v>
      </c>
      <c r="U65">
        <v>0.146344</v>
      </c>
      <c r="V65">
        <v>0.152168</v>
      </c>
      <c r="W65">
        <v>0.152418</v>
      </c>
      <c r="X65">
        <v>0.18749099999999999</v>
      </c>
      <c r="Y65">
        <v>0.13347800000000001</v>
      </c>
      <c r="Z65">
        <v>0.13403399999999999</v>
      </c>
      <c r="AA65">
        <v>0.13859099999999999</v>
      </c>
      <c r="AB65">
        <v>0.19242200000000001</v>
      </c>
      <c r="AC65">
        <v>0.13365199999999999</v>
      </c>
      <c r="AD65">
        <v>0.133989</v>
      </c>
      <c r="AE65">
        <v>0.13550300000000001</v>
      </c>
      <c r="AF65">
        <v>0.18409600000000001</v>
      </c>
      <c r="AG65">
        <v>0.129305</v>
      </c>
      <c r="AH65">
        <v>0.12942999999999999</v>
      </c>
      <c r="AI65">
        <v>0.13029499999999999</v>
      </c>
      <c r="AJ65">
        <v>0.182727</v>
      </c>
      <c r="AK65">
        <v>0.133354</v>
      </c>
      <c r="AL65">
        <v>0.13620299999999999</v>
      </c>
      <c r="AM65">
        <v>0.13648099999999999</v>
      </c>
      <c r="AN65">
        <v>0.18804499999999999</v>
      </c>
      <c r="AO65">
        <v>0.13713700000000001</v>
      </c>
      <c r="AP65">
        <v>0.140537</v>
      </c>
      <c r="AQ65">
        <v>0.15398100000000001</v>
      </c>
      <c r="AR65">
        <v>0.18474199999999999</v>
      </c>
    </row>
    <row r="66" spans="1:44" hidden="1">
      <c r="A66" t="s">
        <v>133</v>
      </c>
      <c r="B66">
        <v>64</v>
      </c>
      <c r="C66" t="s">
        <v>131</v>
      </c>
      <c r="D66">
        <v>0.148748222222222</v>
      </c>
      <c r="E66" t="b">
        <v>1</v>
      </c>
      <c r="F66">
        <v>0.13900000000000001</v>
      </c>
      <c r="G66">
        <v>0.158</v>
      </c>
      <c r="H66" t="s">
        <v>11</v>
      </c>
      <c r="I66">
        <v>0.14491999999999999</v>
      </c>
      <c r="J66">
        <v>0.145288</v>
      </c>
      <c r="K66">
        <v>0.14679</v>
      </c>
      <c r="L66">
        <v>0.188112</v>
      </c>
      <c r="M66">
        <v>0.12970499999999999</v>
      </c>
      <c r="N66">
        <v>0.13351199999999999</v>
      </c>
      <c r="O66">
        <v>0.135187</v>
      </c>
      <c r="P66">
        <v>0.18095600000000001</v>
      </c>
      <c r="Q66">
        <v>0.142064</v>
      </c>
      <c r="R66">
        <v>0.14232700000000001</v>
      </c>
      <c r="S66">
        <v>0.142347</v>
      </c>
      <c r="T66">
        <v>0.18432299999999999</v>
      </c>
      <c r="U66">
        <v>0.13927899999999999</v>
      </c>
      <c r="V66">
        <v>0.13994699999999999</v>
      </c>
      <c r="W66">
        <v>0.142371</v>
      </c>
      <c r="X66">
        <v>0.186607</v>
      </c>
      <c r="Y66">
        <v>0.131523</v>
      </c>
      <c r="Z66">
        <v>0.131939</v>
      </c>
      <c r="AA66">
        <v>0.14015</v>
      </c>
      <c r="AB66">
        <v>0.18984999999999999</v>
      </c>
      <c r="AC66">
        <v>0.127221</v>
      </c>
      <c r="AD66">
        <v>0.12734899999999999</v>
      </c>
      <c r="AE66">
        <v>0.12898399999999999</v>
      </c>
      <c r="AF66">
        <v>0.185308</v>
      </c>
      <c r="AG66">
        <v>0.12628300000000001</v>
      </c>
      <c r="AH66">
        <v>0.126696</v>
      </c>
      <c r="AI66">
        <v>0.126721</v>
      </c>
      <c r="AJ66">
        <v>0.182726</v>
      </c>
      <c r="AK66">
        <v>0.144427</v>
      </c>
      <c r="AL66">
        <v>0.14448900000000001</v>
      </c>
      <c r="AM66">
        <v>0.151003</v>
      </c>
      <c r="AN66">
        <v>0.18832399999999999</v>
      </c>
      <c r="AO66">
        <v>0.129386</v>
      </c>
      <c r="AP66">
        <v>0.13004099999999999</v>
      </c>
      <c r="AQ66">
        <v>0.13429199999999999</v>
      </c>
      <c r="AR66">
        <v>0.18448899999999999</v>
      </c>
    </row>
    <row r="67" spans="1:44" hidden="1">
      <c r="A67" t="s">
        <v>133</v>
      </c>
      <c r="B67">
        <v>128</v>
      </c>
      <c r="C67" t="s">
        <v>131</v>
      </c>
      <c r="D67">
        <v>0.15022272222222199</v>
      </c>
      <c r="E67" t="b">
        <v>1</v>
      </c>
      <c r="F67">
        <v>0.14000000000000001</v>
      </c>
      <c r="G67">
        <v>0.16</v>
      </c>
      <c r="H67" t="s">
        <v>11</v>
      </c>
      <c r="I67">
        <v>0.14440500000000001</v>
      </c>
      <c r="J67">
        <v>0.14504900000000001</v>
      </c>
      <c r="K67">
        <v>0.15055099999999999</v>
      </c>
      <c r="L67">
        <v>0.18743199999999999</v>
      </c>
      <c r="M67">
        <v>0.136463</v>
      </c>
      <c r="N67">
        <v>0.13680999999999999</v>
      </c>
      <c r="O67">
        <v>0.13752900000000001</v>
      </c>
      <c r="P67">
        <v>0.18235000000000001</v>
      </c>
      <c r="Q67">
        <v>0.127225</v>
      </c>
      <c r="R67">
        <v>0.12740299999999999</v>
      </c>
      <c r="S67">
        <v>0.12745000000000001</v>
      </c>
      <c r="T67">
        <v>0.18332799999999999</v>
      </c>
      <c r="U67">
        <v>0.13309799999999999</v>
      </c>
      <c r="V67">
        <v>0.13366900000000001</v>
      </c>
      <c r="W67">
        <v>0.13394500000000001</v>
      </c>
      <c r="X67">
        <v>0.188779</v>
      </c>
      <c r="Y67">
        <v>0.144894</v>
      </c>
      <c r="Z67">
        <v>0.14491299999999999</v>
      </c>
      <c r="AA67">
        <v>0.146229</v>
      </c>
      <c r="AB67">
        <v>0.191773</v>
      </c>
      <c r="AC67">
        <v>0.14149400000000001</v>
      </c>
      <c r="AD67">
        <v>0.141683</v>
      </c>
      <c r="AE67">
        <v>0.147978</v>
      </c>
      <c r="AF67">
        <v>0.19003</v>
      </c>
      <c r="AG67">
        <v>0.12711800000000001</v>
      </c>
      <c r="AH67">
        <v>0.127582</v>
      </c>
      <c r="AI67">
        <v>0.12817899999999999</v>
      </c>
      <c r="AJ67">
        <v>0.18429799999999999</v>
      </c>
      <c r="AK67">
        <v>0.13406399999999999</v>
      </c>
      <c r="AL67">
        <v>0.134607</v>
      </c>
      <c r="AM67">
        <v>0.13821800000000001</v>
      </c>
      <c r="AN67">
        <v>0.193665</v>
      </c>
      <c r="AO67">
        <v>0.14207700000000001</v>
      </c>
      <c r="AP67">
        <v>0.14274200000000001</v>
      </c>
      <c r="AQ67">
        <v>0.143203</v>
      </c>
      <c r="AR67">
        <v>0.18778500000000001</v>
      </c>
    </row>
    <row r="68" spans="1:44" hidden="1">
      <c r="A68" t="s">
        <v>133</v>
      </c>
      <c r="B68">
        <v>256</v>
      </c>
      <c r="C68" t="s">
        <v>131</v>
      </c>
      <c r="D68">
        <v>0.153350361111111</v>
      </c>
      <c r="E68" t="b">
        <v>1</v>
      </c>
      <c r="F68">
        <v>0.14299999999999999</v>
      </c>
      <c r="G68">
        <v>0.16400000000000001</v>
      </c>
      <c r="H68" t="s">
        <v>11</v>
      </c>
      <c r="I68">
        <v>0.129689</v>
      </c>
      <c r="J68">
        <v>0.130217</v>
      </c>
      <c r="K68">
        <v>0.147537</v>
      </c>
      <c r="L68">
        <v>0.19154499999999999</v>
      </c>
      <c r="M68">
        <v>0.134156</v>
      </c>
      <c r="N68">
        <v>0.13466700000000001</v>
      </c>
      <c r="O68">
        <v>0.141122</v>
      </c>
      <c r="P68">
        <v>0.18907599999999999</v>
      </c>
      <c r="Q68">
        <v>0.13935900000000001</v>
      </c>
      <c r="R68">
        <v>0.14074900000000001</v>
      </c>
      <c r="S68">
        <v>0.143202</v>
      </c>
      <c r="T68">
        <v>0.18166399999999999</v>
      </c>
      <c r="U68">
        <v>0.14107</v>
      </c>
      <c r="V68">
        <v>0.141601</v>
      </c>
      <c r="W68">
        <v>0.14201800000000001</v>
      </c>
      <c r="X68">
        <v>0.18631600000000001</v>
      </c>
      <c r="Y68">
        <v>0.13111</v>
      </c>
      <c r="Z68">
        <v>0.134023</v>
      </c>
      <c r="AA68">
        <v>0.147145</v>
      </c>
      <c r="AB68">
        <v>0.192415</v>
      </c>
      <c r="AC68">
        <v>0.124461</v>
      </c>
      <c r="AD68">
        <v>0.125274</v>
      </c>
      <c r="AE68">
        <v>0.134071</v>
      </c>
      <c r="AF68">
        <v>0.19397600000000001</v>
      </c>
      <c r="AG68">
        <v>0.13702600000000001</v>
      </c>
      <c r="AH68">
        <v>0.13792399999999999</v>
      </c>
      <c r="AI68">
        <v>0.13794699999999999</v>
      </c>
      <c r="AJ68">
        <v>0.18439700000000001</v>
      </c>
      <c r="AK68">
        <v>0.162466</v>
      </c>
      <c r="AL68">
        <v>0.17113900000000001</v>
      </c>
      <c r="AM68">
        <v>0.18052399999999999</v>
      </c>
      <c r="AN68">
        <v>0.19104299999999999</v>
      </c>
      <c r="AO68">
        <v>0.142625</v>
      </c>
      <c r="AP68">
        <v>0.14324200000000001</v>
      </c>
      <c r="AQ68">
        <v>0.14374500000000001</v>
      </c>
      <c r="AR68">
        <v>0.19207199999999999</v>
      </c>
    </row>
    <row r="69" spans="1:44" hidden="1">
      <c r="A69" t="s">
        <v>133</v>
      </c>
      <c r="B69">
        <v>512</v>
      </c>
      <c r="C69" t="s">
        <v>131</v>
      </c>
      <c r="D69">
        <v>0.170778499999999</v>
      </c>
      <c r="E69" t="b">
        <v>1</v>
      </c>
      <c r="F69">
        <v>0.157</v>
      </c>
      <c r="G69">
        <v>0.184</v>
      </c>
      <c r="H69" t="s">
        <v>11</v>
      </c>
      <c r="I69">
        <v>0.138487</v>
      </c>
      <c r="J69">
        <v>0.14948800000000001</v>
      </c>
      <c r="K69">
        <v>0.16325500000000001</v>
      </c>
      <c r="L69">
        <v>0.19156999999999999</v>
      </c>
      <c r="M69">
        <v>0.195134</v>
      </c>
      <c r="N69">
        <v>0.21802099999999999</v>
      </c>
      <c r="O69">
        <v>0.223216</v>
      </c>
      <c r="P69">
        <v>0.22484699999999999</v>
      </c>
      <c r="Q69">
        <v>0.13509399999999999</v>
      </c>
      <c r="R69">
        <v>0.13538700000000001</v>
      </c>
      <c r="S69">
        <v>0.16392799999999999</v>
      </c>
      <c r="T69">
        <v>0.20238</v>
      </c>
      <c r="U69">
        <v>0.12584100000000001</v>
      </c>
      <c r="V69">
        <v>0.12601299999999999</v>
      </c>
      <c r="W69">
        <v>0.16292400000000001</v>
      </c>
      <c r="X69">
        <v>0.191214</v>
      </c>
      <c r="Y69">
        <v>0.13322300000000001</v>
      </c>
      <c r="Z69">
        <v>0.14144200000000001</v>
      </c>
      <c r="AA69">
        <v>0.14893000000000001</v>
      </c>
      <c r="AB69">
        <v>0.19489200000000001</v>
      </c>
      <c r="AC69">
        <v>0.14937600000000001</v>
      </c>
      <c r="AD69">
        <v>0.17256099999999999</v>
      </c>
      <c r="AE69">
        <v>0.17937500000000001</v>
      </c>
      <c r="AF69">
        <v>0.20837900000000001</v>
      </c>
      <c r="AG69">
        <v>0.192442</v>
      </c>
      <c r="AH69">
        <v>0.200185</v>
      </c>
      <c r="AI69">
        <v>0.20910200000000001</v>
      </c>
      <c r="AJ69">
        <v>0.22311600000000001</v>
      </c>
      <c r="AK69">
        <v>0.141151</v>
      </c>
      <c r="AL69">
        <v>0.14194100000000001</v>
      </c>
      <c r="AM69">
        <v>0.142179</v>
      </c>
      <c r="AN69">
        <v>0.19392499999999999</v>
      </c>
      <c r="AO69">
        <v>0.144373</v>
      </c>
      <c r="AP69">
        <v>0.144619</v>
      </c>
      <c r="AQ69">
        <v>0.14501600000000001</v>
      </c>
      <c r="AR69">
        <v>0.19500000000000001</v>
      </c>
    </row>
    <row r="70" spans="1:44" hidden="1">
      <c r="A70" t="s">
        <v>133</v>
      </c>
      <c r="B70">
        <v>1024</v>
      </c>
      <c r="C70" t="s">
        <v>131</v>
      </c>
      <c r="D70">
        <v>0.15241299999999999</v>
      </c>
      <c r="E70" t="b">
        <v>1</v>
      </c>
      <c r="F70">
        <v>0.14199999999999999</v>
      </c>
      <c r="G70">
        <v>0.16300000000000001</v>
      </c>
      <c r="H70" t="s">
        <v>11</v>
      </c>
      <c r="I70">
        <v>0.15018500000000001</v>
      </c>
      <c r="J70">
        <v>0.15232299999999999</v>
      </c>
      <c r="K70">
        <v>0.163053</v>
      </c>
      <c r="L70">
        <v>0.193436</v>
      </c>
      <c r="M70">
        <v>0.13519999999999999</v>
      </c>
      <c r="N70">
        <v>0.13525899999999999</v>
      </c>
      <c r="O70">
        <v>0.135376</v>
      </c>
      <c r="P70">
        <v>0.189305</v>
      </c>
      <c r="Q70">
        <v>0.14138800000000001</v>
      </c>
      <c r="R70">
        <v>0.14180499999999999</v>
      </c>
      <c r="S70">
        <v>0.142757</v>
      </c>
      <c r="T70">
        <v>0.19184399999999999</v>
      </c>
      <c r="U70">
        <v>0.136542</v>
      </c>
      <c r="V70">
        <v>0.137125</v>
      </c>
      <c r="W70">
        <v>0.15692999999999999</v>
      </c>
      <c r="X70">
        <v>0.19036600000000001</v>
      </c>
      <c r="Y70">
        <v>0.13389899999999999</v>
      </c>
      <c r="Z70">
        <v>0.13419600000000001</v>
      </c>
      <c r="AA70">
        <v>0.13694100000000001</v>
      </c>
      <c r="AB70">
        <v>0.19495899999999999</v>
      </c>
      <c r="AC70">
        <v>0.12716</v>
      </c>
      <c r="AD70">
        <v>0.127224</v>
      </c>
      <c r="AE70">
        <v>0.12837499999999999</v>
      </c>
      <c r="AF70">
        <v>0.190577</v>
      </c>
      <c r="AG70">
        <v>0.13769700000000001</v>
      </c>
      <c r="AH70">
        <v>0.13819699999999999</v>
      </c>
      <c r="AI70">
        <v>0.138289</v>
      </c>
      <c r="AJ70">
        <v>0.192576</v>
      </c>
      <c r="AK70">
        <v>0.13211700000000001</v>
      </c>
      <c r="AL70">
        <v>0.13278300000000001</v>
      </c>
      <c r="AM70">
        <v>0.13340099999999999</v>
      </c>
      <c r="AN70">
        <v>0.195849</v>
      </c>
      <c r="AO70">
        <v>0.140906</v>
      </c>
      <c r="AP70">
        <v>0.141208</v>
      </c>
      <c r="AQ70">
        <v>0.147781</v>
      </c>
      <c r="AR70">
        <v>0.18983900000000001</v>
      </c>
    </row>
    <row r="71" spans="1:44">
      <c r="A71" t="s">
        <v>134</v>
      </c>
      <c r="B71">
        <v>1</v>
      </c>
      <c r="C71" t="s">
        <v>135</v>
      </c>
      <c r="D71">
        <v>0.269218055555555</v>
      </c>
      <c r="E71" t="b">
        <v>1</v>
      </c>
      <c r="F71">
        <v>0.20899999999999999</v>
      </c>
      <c r="G71">
        <v>0.32900000000000001</v>
      </c>
      <c r="H71" t="s">
        <v>11</v>
      </c>
      <c r="I71">
        <v>0.158169</v>
      </c>
      <c r="J71">
        <v>0.165661</v>
      </c>
      <c r="K71">
        <v>0.172206</v>
      </c>
      <c r="L71">
        <v>0.24898400000000001</v>
      </c>
      <c r="M71">
        <v>0.52421399999999996</v>
      </c>
      <c r="N71">
        <v>0.53831799999999996</v>
      </c>
      <c r="O71">
        <v>0.57245299999999999</v>
      </c>
      <c r="P71">
        <v>0.60645300000000002</v>
      </c>
      <c r="Q71">
        <v>0.129694</v>
      </c>
      <c r="R71">
        <v>0.131216</v>
      </c>
      <c r="S71">
        <v>0.132107</v>
      </c>
      <c r="T71">
        <v>0.20755000000000001</v>
      </c>
      <c r="U71">
        <v>0.19375400000000001</v>
      </c>
      <c r="V71">
        <v>0.19509899999999999</v>
      </c>
      <c r="W71">
        <v>0.195294</v>
      </c>
      <c r="X71">
        <v>0.28184999999999999</v>
      </c>
      <c r="Y71">
        <v>0.13076299999999999</v>
      </c>
      <c r="Z71">
        <v>0.13375999999999999</v>
      </c>
      <c r="AA71">
        <v>0.13540099999999999</v>
      </c>
      <c r="AB71">
        <v>0.20453299999999999</v>
      </c>
      <c r="AC71">
        <v>0.34197100000000002</v>
      </c>
      <c r="AD71">
        <v>0.36308200000000002</v>
      </c>
      <c r="AE71">
        <v>0.42912299999999998</v>
      </c>
      <c r="AF71">
        <v>0.549512</v>
      </c>
      <c r="AG71">
        <v>0.150952</v>
      </c>
      <c r="AH71">
        <v>0.15180399999999999</v>
      </c>
      <c r="AI71">
        <v>0.15950600000000001</v>
      </c>
      <c r="AJ71">
        <v>0.24331700000000001</v>
      </c>
      <c r="AK71">
        <v>0.28684700000000002</v>
      </c>
      <c r="AL71">
        <v>0.30085800000000001</v>
      </c>
      <c r="AM71">
        <v>0.32269599999999998</v>
      </c>
      <c r="AN71">
        <v>0.33663900000000002</v>
      </c>
      <c r="AO71">
        <v>0.228218</v>
      </c>
      <c r="AP71">
        <v>0.229882</v>
      </c>
      <c r="AQ71">
        <v>0.25233299999999997</v>
      </c>
      <c r="AR71">
        <v>0.28763100000000003</v>
      </c>
    </row>
    <row r="72" spans="1:44">
      <c r="A72" t="s">
        <v>134</v>
      </c>
      <c r="B72">
        <v>2</v>
      </c>
      <c r="C72" t="s">
        <v>135</v>
      </c>
      <c r="D72">
        <v>0.332831083333333</v>
      </c>
      <c r="E72" t="b">
        <v>1</v>
      </c>
      <c r="F72">
        <v>0.28799999999999998</v>
      </c>
      <c r="G72">
        <v>0.378</v>
      </c>
      <c r="H72" t="s">
        <v>11</v>
      </c>
      <c r="I72">
        <v>0.49936700000000001</v>
      </c>
      <c r="J72">
        <v>0.53262900000000002</v>
      </c>
      <c r="K72">
        <v>0.55000599999999999</v>
      </c>
      <c r="L72">
        <v>0.63257399999999997</v>
      </c>
      <c r="M72">
        <v>0.169823</v>
      </c>
      <c r="N72">
        <v>0.180727</v>
      </c>
      <c r="O72">
        <v>0.20937600000000001</v>
      </c>
      <c r="P72">
        <v>0.266758</v>
      </c>
      <c r="Q72">
        <v>0.27190999999999999</v>
      </c>
      <c r="R72">
        <v>0.27368300000000001</v>
      </c>
      <c r="S72">
        <v>0.27995799999999998</v>
      </c>
      <c r="T72">
        <v>0.285385</v>
      </c>
      <c r="U72">
        <v>0.233574</v>
      </c>
      <c r="V72">
        <v>0.261347</v>
      </c>
      <c r="W72">
        <v>0.26438400000000001</v>
      </c>
      <c r="X72">
        <v>0.30290299999999998</v>
      </c>
      <c r="Y72">
        <v>0.307475</v>
      </c>
      <c r="Z72">
        <v>0.309637</v>
      </c>
      <c r="AA72">
        <v>0.31591200000000003</v>
      </c>
      <c r="AB72">
        <v>0.33907199999999998</v>
      </c>
      <c r="AC72">
        <v>0.36182999999999998</v>
      </c>
      <c r="AD72">
        <v>0.37202800000000003</v>
      </c>
      <c r="AE72">
        <v>0.42618</v>
      </c>
      <c r="AF72">
        <v>0.44368299999999999</v>
      </c>
      <c r="AG72">
        <v>0.37736399999999998</v>
      </c>
      <c r="AH72">
        <v>0.38214100000000001</v>
      </c>
      <c r="AI72">
        <v>0.43087199999999998</v>
      </c>
      <c r="AJ72">
        <v>0.45725500000000002</v>
      </c>
      <c r="AK72">
        <v>0.29649700000000001</v>
      </c>
      <c r="AL72">
        <v>0.298232</v>
      </c>
      <c r="AM72">
        <v>0.29968899999999998</v>
      </c>
      <c r="AN72">
        <v>0.30235899999999999</v>
      </c>
      <c r="AO72">
        <v>0.25533299999999998</v>
      </c>
      <c r="AP72">
        <v>0.25923400000000002</v>
      </c>
      <c r="AQ72">
        <v>0.263847</v>
      </c>
      <c r="AR72">
        <v>0.26887499999999998</v>
      </c>
    </row>
    <row r="73" spans="1:44">
      <c r="A73" t="s">
        <v>134</v>
      </c>
      <c r="B73">
        <v>4</v>
      </c>
      <c r="C73" t="s">
        <v>135</v>
      </c>
      <c r="D73">
        <v>0.22158641666666601</v>
      </c>
      <c r="E73" t="b">
        <v>1</v>
      </c>
      <c r="F73">
        <v>0.189</v>
      </c>
      <c r="G73">
        <v>0.254</v>
      </c>
      <c r="H73" t="s">
        <v>11</v>
      </c>
      <c r="I73">
        <v>0.140848</v>
      </c>
      <c r="J73">
        <v>0.14549300000000001</v>
      </c>
      <c r="K73">
        <v>0.14662700000000001</v>
      </c>
      <c r="L73">
        <v>0.18187300000000001</v>
      </c>
      <c r="M73">
        <v>0.14374400000000001</v>
      </c>
      <c r="N73">
        <v>0.34634500000000001</v>
      </c>
      <c r="O73">
        <v>0.41752</v>
      </c>
      <c r="P73">
        <v>0.51330200000000004</v>
      </c>
      <c r="Q73">
        <v>0.190113</v>
      </c>
      <c r="R73">
        <v>0.20246500000000001</v>
      </c>
      <c r="S73">
        <v>0.21207500000000001</v>
      </c>
      <c r="T73">
        <v>0.24058099999999999</v>
      </c>
      <c r="U73">
        <v>0.18913099999999999</v>
      </c>
      <c r="V73">
        <v>0.194775</v>
      </c>
      <c r="W73">
        <v>0.20005999999999999</v>
      </c>
      <c r="X73">
        <v>0.202101</v>
      </c>
      <c r="Y73">
        <v>0.16661200000000001</v>
      </c>
      <c r="Z73">
        <v>0.17011699999999999</v>
      </c>
      <c r="AA73">
        <v>0.17350599999999999</v>
      </c>
      <c r="AB73">
        <v>0.17995700000000001</v>
      </c>
      <c r="AC73">
        <v>0.222473</v>
      </c>
      <c r="AD73">
        <v>0.22361200000000001</v>
      </c>
      <c r="AE73">
        <v>0.22764899999999999</v>
      </c>
      <c r="AF73">
        <v>0.25035200000000002</v>
      </c>
      <c r="AG73">
        <v>0.214833</v>
      </c>
      <c r="AH73">
        <v>0.246863</v>
      </c>
      <c r="AI73">
        <v>0.25125700000000001</v>
      </c>
      <c r="AJ73">
        <v>0.25296099999999999</v>
      </c>
      <c r="AK73">
        <v>0.25650800000000001</v>
      </c>
      <c r="AL73">
        <v>0.25869500000000001</v>
      </c>
      <c r="AM73">
        <v>0.27293699999999999</v>
      </c>
      <c r="AN73">
        <v>0.27510699999999999</v>
      </c>
      <c r="AO73">
        <v>0.155415</v>
      </c>
      <c r="AP73">
        <v>0.16085099999999999</v>
      </c>
      <c r="AQ73">
        <v>0.165214</v>
      </c>
      <c r="AR73">
        <v>0.185139</v>
      </c>
    </row>
    <row r="74" spans="1:44">
      <c r="A74" t="s">
        <v>134</v>
      </c>
      <c r="B74">
        <v>8</v>
      </c>
      <c r="C74" t="s">
        <v>135</v>
      </c>
      <c r="D74">
        <v>0.16024180555555501</v>
      </c>
      <c r="E74" t="b">
        <v>1</v>
      </c>
      <c r="F74">
        <v>0.14899999999999999</v>
      </c>
      <c r="G74">
        <v>0.17100000000000001</v>
      </c>
      <c r="H74" t="s">
        <v>11</v>
      </c>
      <c r="I74">
        <v>0.138603</v>
      </c>
      <c r="J74">
        <v>0.13881499999999999</v>
      </c>
      <c r="K74">
        <v>0.143511</v>
      </c>
      <c r="L74">
        <v>0.18943699999999999</v>
      </c>
      <c r="M74">
        <v>0.186613</v>
      </c>
      <c r="N74">
        <v>0.19790199999999999</v>
      </c>
      <c r="O74">
        <v>0.20030600000000001</v>
      </c>
      <c r="P74">
        <v>0.20181499999999999</v>
      </c>
      <c r="Q74">
        <v>0.143398</v>
      </c>
      <c r="R74">
        <v>0.14379700000000001</v>
      </c>
      <c r="S74">
        <v>0.14451800000000001</v>
      </c>
      <c r="T74">
        <v>0.18107699999999999</v>
      </c>
      <c r="U74">
        <v>0.15317800000000001</v>
      </c>
      <c r="V74">
        <v>0.154084</v>
      </c>
      <c r="W74">
        <v>0.155335</v>
      </c>
      <c r="X74">
        <v>0.18808</v>
      </c>
      <c r="Y74">
        <v>0.140763</v>
      </c>
      <c r="Z74">
        <v>0.142759</v>
      </c>
      <c r="AA74">
        <v>0.145895</v>
      </c>
      <c r="AB74">
        <v>0.17946300000000001</v>
      </c>
      <c r="AC74">
        <v>0.13059999999999999</v>
      </c>
      <c r="AD74">
        <v>0.13093099999999999</v>
      </c>
      <c r="AE74">
        <v>0.131518</v>
      </c>
      <c r="AF74">
        <v>0.18471000000000001</v>
      </c>
      <c r="AG74">
        <v>0.12961800000000001</v>
      </c>
      <c r="AH74">
        <v>0.13050899999999999</v>
      </c>
      <c r="AI74">
        <v>0.134015</v>
      </c>
      <c r="AJ74">
        <v>0.18054400000000001</v>
      </c>
      <c r="AK74">
        <v>0.13529099999999999</v>
      </c>
      <c r="AL74">
        <v>0.13739999999999999</v>
      </c>
      <c r="AM74">
        <v>0.13945199999999999</v>
      </c>
      <c r="AN74">
        <v>0.18226999999999999</v>
      </c>
      <c r="AO74">
        <v>0.17515900000000001</v>
      </c>
      <c r="AP74">
        <v>0.180114</v>
      </c>
      <c r="AQ74">
        <v>0.192164</v>
      </c>
      <c r="AR74">
        <v>0.20506099999999999</v>
      </c>
    </row>
    <row r="75" spans="1:44">
      <c r="A75" t="s">
        <v>134</v>
      </c>
      <c r="B75">
        <v>16</v>
      </c>
      <c r="C75" t="s">
        <v>135</v>
      </c>
      <c r="D75">
        <v>0.151856972222222</v>
      </c>
      <c r="E75" t="b">
        <v>1</v>
      </c>
      <c r="F75">
        <v>0.14099999999999999</v>
      </c>
      <c r="G75">
        <v>0.16300000000000001</v>
      </c>
      <c r="H75" t="s">
        <v>11</v>
      </c>
      <c r="I75">
        <v>0.14840100000000001</v>
      </c>
      <c r="J75">
        <v>0.15182499999999999</v>
      </c>
      <c r="K75">
        <v>0.16711400000000001</v>
      </c>
      <c r="L75">
        <v>0.19212499999999999</v>
      </c>
      <c r="M75">
        <v>0.164717</v>
      </c>
      <c r="N75">
        <v>0.17636599999999999</v>
      </c>
      <c r="O75">
        <v>0.18462500000000001</v>
      </c>
      <c r="P75">
        <v>0.20397599999999999</v>
      </c>
      <c r="Q75">
        <v>0.12459199999999999</v>
      </c>
      <c r="R75">
        <v>0.124985</v>
      </c>
      <c r="S75">
        <v>0.1255</v>
      </c>
      <c r="T75">
        <v>0.17677699999999999</v>
      </c>
      <c r="U75">
        <v>0.13544900000000001</v>
      </c>
      <c r="V75">
        <v>0.13596800000000001</v>
      </c>
      <c r="W75">
        <v>0.13624900000000001</v>
      </c>
      <c r="X75">
        <v>0.190522</v>
      </c>
      <c r="Y75">
        <v>0.12868499999999999</v>
      </c>
      <c r="Z75">
        <v>0.12956000000000001</v>
      </c>
      <c r="AA75">
        <v>0.132882</v>
      </c>
      <c r="AB75">
        <v>0.18290899999999999</v>
      </c>
      <c r="AC75">
        <v>0.13102900000000001</v>
      </c>
      <c r="AD75">
        <v>0.13236100000000001</v>
      </c>
      <c r="AE75">
        <v>0.13616</v>
      </c>
      <c r="AF75">
        <v>0.18327599999999999</v>
      </c>
      <c r="AG75">
        <v>0.127413</v>
      </c>
      <c r="AH75">
        <v>0.12747900000000001</v>
      </c>
      <c r="AI75">
        <v>0.141457</v>
      </c>
      <c r="AJ75">
        <v>0.179226</v>
      </c>
      <c r="AK75">
        <v>0.131467</v>
      </c>
      <c r="AL75">
        <v>0.13264500000000001</v>
      </c>
      <c r="AM75">
        <v>0.13478299999999999</v>
      </c>
      <c r="AN75">
        <v>0.18604299999999999</v>
      </c>
      <c r="AO75">
        <v>0.13691</v>
      </c>
      <c r="AP75">
        <v>0.13777400000000001</v>
      </c>
      <c r="AQ75">
        <v>0.14763999999999999</v>
      </c>
      <c r="AR75">
        <v>0.18796099999999999</v>
      </c>
    </row>
    <row r="76" spans="1:44">
      <c r="A76" t="s">
        <v>134</v>
      </c>
      <c r="B76">
        <v>32</v>
      </c>
      <c r="C76" t="s">
        <v>135</v>
      </c>
      <c r="D76">
        <v>0.15233794444444401</v>
      </c>
      <c r="E76" t="b">
        <v>1</v>
      </c>
      <c r="F76">
        <v>0.14299999999999999</v>
      </c>
      <c r="G76">
        <v>0.16200000000000001</v>
      </c>
      <c r="H76" t="s">
        <v>11</v>
      </c>
      <c r="I76">
        <v>0.14693400000000001</v>
      </c>
      <c r="J76">
        <v>0.14721799999999999</v>
      </c>
      <c r="K76">
        <v>0.15173700000000001</v>
      </c>
      <c r="L76">
        <v>0.19229199999999999</v>
      </c>
      <c r="M76">
        <v>0.12894800000000001</v>
      </c>
      <c r="N76">
        <v>0.13105800000000001</v>
      </c>
      <c r="O76">
        <v>0.13466600000000001</v>
      </c>
      <c r="P76">
        <v>0.185751</v>
      </c>
      <c r="Q76">
        <v>0.12812599999999999</v>
      </c>
      <c r="R76">
        <v>0.12889600000000001</v>
      </c>
      <c r="S76">
        <v>0.12895000000000001</v>
      </c>
      <c r="T76">
        <v>0.179702</v>
      </c>
      <c r="U76">
        <v>0.13607</v>
      </c>
      <c r="V76">
        <v>0.13614100000000001</v>
      </c>
      <c r="W76">
        <v>0.13952100000000001</v>
      </c>
      <c r="X76">
        <v>0.191164</v>
      </c>
      <c r="Y76">
        <v>0.140373</v>
      </c>
      <c r="Z76">
        <v>0.14051900000000001</v>
      </c>
      <c r="AA76">
        <v>0.151813</v>
      </c>
      <c r="AB76">
        <v>0.18268999999999999</v>
      </c>
      <c r="AC76">
        <v>0.14444599999999999</v>
      </c>
      <c r="AD76">
        <v>0.14474899999999999</v>
      </c>
      <c r="AE76">
        <v>0.14527300000000001</v>
      </c>
      <c r="AF76">
        <v>0.1865</v>
      </c>
      <c r="AG76">
        <v>0.14149900000000001</v>
      </c>
      <c r="AH76">
        <v>0.141737</v>
      </c>
      <c r="AI76">
        <v>0.14342199999999999</v>
      </c>
      <c r="AJ76">
        <v>0.18282999999999999</v>
      </c>
      <c r="AK76">
        <v>0.14525399999999999</v>
      </c>
      <c r="AL76">
        <v>0.14568400000000001</v>
      </c>
      <c r="AM76">
        <v>0.14927000000000001</v>
      </c>
      <c r="AN76">
        <v>0.19150800000000001</v>
      </c>
      <c r="AO76">
        <v>0.13906299999999999</v>
      </c>
      <c r="AP76">
        <v>0.139125</v>
      </c>
      <c r="AQ76">
        <v>0.144953</v>
      </c>
      <c r="AR76">
        <v>0.19628399999999999</v>
      </c>
    </row>
    <row r="77" spans="1:44">
      <c r="A77" t="s">
        <v>134</v>
      </c>
      <c r="B77">
        <v>64</v>
      </c>
      <c r="C77" t="s">
        <v>135</v>
      </c>
      <c r="D77">
        <v>0.15190613888888799</v>
      </c>
      <c r="E77" t="b">
        <v>1</v>
      </c>
      <c r="F77">
        <v>0.14199999999999999</v>
      </c>
      <c r="G77">
        <v>0.16200000000000001</v>
      </c>
      <c r="H77" t="s">
        <v>11</v>
      </c>
      <c r="I77">
        <v>0.14649400000000001</v>
      </c>
      <c r="J77">
        <v>0.14702399999999999</v>
      </c>
      <c r="K77">
        <v>0.153005</v>
      </c>
      <c r="L77">
        <v>0.19209499999999999</v>
      </c>
      <c r="M77">
        <v>0.14551700000000001</v>
      </c>
      <c r="N77">
        <v>0.145644</v>
      </c>
      <c r="O77">
        <v>0.15043000000000001</v>
      </c>
      <c r="P77">
        <v>0.19941500000000001</v>
      </c>
      <c r="Q77">
        <v>0.133826</v>
      </c>
      <c r="R77">
        <v>0.13481000000000001</v>
      </c>
      <c r="S77">
        <v>0.13545199999999999</v>
      </c>
      <c r="T77">
        <v>0.18921199999999999</v>
      </c>
      <c r="U77">
        <v>0.13423599999999999</v>
      </c>
      <c r="V77">
        <v>0.135045</v>
      </c>
      <c r="W77">
        <v>0.138152</v>
      </c>
      <c r="X77">
        <v>0.19178899999999999</v>
      </c>
      <c r="Y77">
        <v>0.12806600000000001</v>
      </c>
      <c r="Z77">
        <v>0.128328</v>
      </c>
      <c r="AA77">
        <v>0.13003600000000001</v>
      </c>
      <c r="AB77">
        <v>0.18443699999999999</v>
      </c>
      <c r="AC77">
        <v>0.13144500000000001</v>
      </c>
      <c r="AD77">
        <v>0.13463</v>
      </c>
      <c r="AE77">
        <v>0.134912</v>
      </c>
      <c r="AF77">
        <v>0.18937499999999999</v>
      </c>
      <c r="AG77">
        <v>0.14219100000000001</v>
      </c>
      <c r="AH77">
        <v>0.14247499999999999</v>
      </c>
      <c r="AI77">
        <v>0.14274700000000001</v>
      </c>
      <c r="AJ77">
        <v>0.18409500000000001</v>
      </c>
      <c r="AK77">
        <v>0.133159</v>
      </c>
      <c r="AL77">
        <v>0.13319900000000001</v>
      </c>
      <c r="AM77">
        <v>0.13977700000000001</v>
      </c>
      <c r="AN77">
        <v>0.187163</v>
      </c>
      <c r="AO77">
        <v>0.145903</v>
      </c>
      <c r="AP77">
        <v>0.146092</v>
      </c>
      <c r="AQ77">
        <v>0.14637</v>
      </c>
      <c r="AR77">
        <v>0.192075</v>
      </c>
    </row>
    <row r="78" spans="1:44">
      <c r="A78" t="s">
        <v>134</v>
      </c>
      <c r="B78">
        <v>128</v>
      </c>
      <c r="C78" t="s">
        <v>135</v>
      </c>
      <c r="D78">
        <v>0.15313363888888801</v>
      </c>
      <c r="E78" t="b">
        <v>1</v>
      </c>
      <c r="F78">
        <v>0.14199999999999999</v>
      </c>
      <c r="G78">
        <v>0.16400000000000001</v>
      </c>
      <c r="H78" t="s">
        <v>11</v>
      </c>
      <c r="I78">
        <v>0.156165</v>
      </c>
      <c r="J78">
        <v>0.16549700000000001</v>
      </c>
      <c r="K78">
        <v>0.180363</v>
      </c>
      <c r="L78">
        <v>0.205788</v>
      </c>
      <c r="M78">
        <v>0.140072</v>
      </c>
      <c r="N78">
        <v>0.140232</v>
      </c>
      <c r="O78">
        <v>0.14033300000000001</v>
      </c>
      <c r="P78">
        <v>0.185362</v>
      </c>
      <c r="Q78">
        <v>0.124163</v>
      </c>
      <c r="R78">
        <v>0.12446599999999999</v>
      </c>
      <c r="S78">
        <v>0.12817300000000001</v>
      </c>
      <c r="T78">
        <v>0.17893600000000001</v>
      </c>
      <c r="U78">
        <v>0.13328699999999999</v>
      </c>
      <c r="V78">
        <v>0.13417299999999999</v>
      </c>
      <c r="W78">
        <v>0.13877900000000001</v>
      </c>
      <c r="X78">
        <v>0.19231699999999999</v>
      </c>
      <c r="Y78">
        <v>0.13739299999999999</v>
      </c>
      <c r="Z78">
        <v>0.13792499999999999</v>
      </c>
      <c r="AA78">
        <v>0.138132</v>
      </c>
      <c r="AB78">
        <v>0.19509699999999999</v>
      </c>
      <c r="AC78">
        <v>0.12907399999999999</v>
      </c>
      <c r="AD78">
        <v>0.13094900000000001</v>
      </c>
      <c r="AE78">
        <v>0.15048600000000001</v>
      </c>
      <c r="AF78">
        <v>0.189748</v>
      </c>
      <c r="AG78">
        <v>0.137771</v>
      </c>
      <c r="AH78">
        <v>0.13834399999999999</v>
      </c>
      <c r="AI78">
        <v>0.14315900000000001</v>
      </c>
      <c r="AJ78">
        <v>0.19336700000000001</v>
      </c>
      <c r="AK78">
        <v>0.142264</v>
      </c>
      <c r="AL78">
        <v>0.14302300000000001</v>
      </c>
      <c r="AM78">
        <v>0.14594799999999999</v>
      </c>
      <c r="AN78">
        <v>0.19078000000000001</v>
      </c>
      <c r="AO78">
        <v>0.13558600000000001</v>
      </c>
      <c r="AP78">
        <v>0.13564999999999999</v>
      </c>
      <c r="AQ78">
        <v>0.13571</v>
      </c>
      <c r="AR78">
        <v>0.194299</v>
      </c>
    </row>
    <row r="79" spans="1:44">
      <c r="A79" t="s">
        <v>134</v>
      </c>
      <c r="B79">
        <v>256</v>
      </c>
      <c r="C79" t="s">
        <v>135</v>
      </c>
      <c r="D79">
        <v>0.14964722222222199</v>
      </c>
      <c r="E79" t="b">
        <v>1</v>
      </c>
      <c r="F79">
        <v>0.13900000000000001</v>
      </c>
      <c r="G79">
        <v>0.16</v>
      </c>
      <c r="H79" t="s">
        <v>11</v>
      </c>
      <c r="I79">
        <v>0.135377</v>
      </c>
      <c r="J79">
        <v>0.136181</v>
      </c>
      <c r="K79">
        <v>0.14222000000000001</v>
      </c>
      <c r="L79">
        <v>0.19456200000000001</v>
      </c>
      <c r="M79">
        <v>0.13078500000000001</v>
      </c>
      <c r="N79">
        <v>0.131212</v>
      </c>
      <c r="O79">
        <v>0.131657</v>
      </c>
      <c r="P79">
        <v>0.18920600000000001</v>
      </c>
      <c r="Q79">
        <v>0.13632</v>
      </c>
      <c r="R79">
        <v>0.137958</v>
      </c>
      <c r="S79">
        <v>0.14441599999999999</v>
      </c>
      <c r="T79">
        <v>0.18984999999999999</v>
      </c>
      <c r="U79">
        <v>0.13400000000000001</v>
      </c>
      <c r="V79">
        <v>0.13406299999999999</v>
      </c>
      <c r="W79">
        <v>0.134771</v>
      </c>
      <c r="X79">
        <v>0.193555</v>
      </c>
      <c r="Y79">
        <v>0.12790899999999999</v>
      </c>
      <c r="Z79">
        <v>0.12840199999999999</v>
      </c>
      <c r="AA79">
        <v>0.13327</v>
      </c>
      <c r="AB79">
        <v>0.18520300000000001</v>
      </c>
      <c r="AC79">
        <v>0.137711</v>
      </c>
      <c r="AD79">
        <v>0.13896800000000001</v>
      </c>
      <c r="AE79">
        <v>0.13946800000000001</v>
      </c>
      <c r="AF79">
        <v>0.18517400000000001</v>
      </c>
      <c r="AG79">
        <v>0.13940900000000001</v>
      </c>
      <c r="AH79">
        <v>0.13974800000000001</v>
      </c>
      <c r="AI79">
        <v>0.139821</v>
      </c>
      <c r="AJ79">
        <v>0.18440000000000001</v>
      </c>
      <c r="AK79">
        <v>0.12952</v>
      </c>
      <c r="AL79">
        <v>0.13020999999999999</v>
      </c>
      <c r="AM79">
        <v>0.13055800000000001</v>
      </c>
      <c r="AN79">
        <v>0.189945</v>
      </c>
      <c r="AO79">
        <v>0.14358499999999999</v>
      </c>
      <c r="AP79">
        <v>0.143708</v>
      </c>
      <c r="AQ79">
        <v>0.15102099999999999</v>
      </c>
      <c r="AR79">
        <v>0.193137</v>
      </c>
    </row>
    <row r="80" spans="1:44">
      <c r="A80" t="s">
        <v>134</v>
      </c>
      <c r="B80">
        <v>512</v>
      </c>
      <c r="C80" t="s">
        <v>135</v>
      </c>
      <c r="D80">
        <v>0.160096083333333</v>
      </c>
      <c r="E80" t="b">
        <v>1</v>
      </c>
      <c r="F80">
        <v>0.14799999999999999</v>
      </c>
      <c r="G80">
        <v>0.17199999999999999</v>
      </c>
      <c r="H80" t="s">
        <v>11</v>
      </c>
      <c r="I80">
        <v>0.13979900000000001</v>
      </c>
      <c r="J80">
        <v>0.13993800000000001</v>
      </c>
      <c r="K80">
        <v>0.14347399999999999</v>
      </c>
      <c r="L80">
        <v>0.19368099999999999</v>
      </c>
      <c r="M80">
        <v>0.12875</v>
      </c>
      <c r="N80">
        <v>0.129083</v>
      </c>
      <c r="O80">
        <v>0.13011300000000001</v>
      </c>
      <c r="P80">
        <v>0.19245000000000001</v>
      </c>
      <c r="Q80">
        <v>0.14394100000000001</v>
      </c>
      <c r="R80">
        <v>0.14643300000000001</v>
      </c>
      <c r="S80">
        <v>0.153422</v>
      </c>
      <c r="T80">
        <v>0.188115</v>
      </c>
      <c r="U80">
        <v>0.15345900000000001</v>
      </c>
      <c r="V80">
        <v>0.15484600000000001</v>
      </c>
      <c r="W80">
        <v>0.16033900000000001</v>
      </c>
      <c r="X80">
        <v>0.199211</v>
      </c>
      <c r="Y80">
        <v>0.152671</v>
      </c>
      <c r="Z80">
        <v>0.16098899999999999</v>
      </c>
      <c r="AA80">
        <v>0.16961200000000001</v>
      </c>
      <c r="AB80">
        <v>0.190418</v>
      </c>
      <c r="AC80">
        <v>0.12626200000000001</v>
      </c>
      <c r="AD80">
        <v>0.12698499999999999</v>
      </c>
      <c r="AE80">
        <v>0.19691700000000001</v>
      </c>
      <c r="AF80">
        <v>0.23142599999999999</v>
      </c>
      <c r="AG80">
        <v>0.13195799999999999</v>
      </c>
      <c r="AH80">
        <v>0.13308600000000001</v>
      </c>
      <c r="AI80">
        <v>0.16988</v>
      </c>
      <c r="AJ80">
        <v>0.19766800000000001</v>
      </c>
      <c r="AK80">
        <v>0.14402799999999999</v>
      </c>
      <c r="AL80">
        <v>0.144123</v>
      </c>
      <c r="AM80">
        <v>0.144347</v>
      </c>
      <c r="AN80">
        <v>0.194692</v>
      </c>
      <c r="AO80">
        <v>0.14056299999999999</v>
      </c>
      <c r="AP80">
        <v>0.14252100000000001</v>
      </c>
      <c r="AQ80">
        <v>0.16967499999999999</v>
      </c>
      <c r="AR80">
        <v>0.19858400000000001</v>
      </c>
    </row>
    <row r="81" spans="1:44">
      <c r="A81" t="s">
        <v>134</v>
      </c>
      <c r="B81">
        <v>1024</v>
      </c>
      <c r="C81" t="s">
        <v>135</v>
      </c>
      <c r="D81">
        <v>0.153052416666666</v>
      </c>
      <c r="E81" t="b">
        <v>1</v>
      </c>
      <c r="F81">
        <v>0.14199999999999999</v>
      </c>
      <c r="G81">
        <v>0.16400000000000001</v>
      </c>
      <c r="H81" t="s">
        <v>11</v>
      </c>
      <c r="I81">
        <v>0.136127</v>
      </c>
      <c r="J81">
        <v>0.13633000000000001</v>
      </c>
      <c r="K81">
        <v>0.15525800000000001</v>
      </c>
      <c r="L81">
        <v>0.197688</v>
      </c>
      <c r="M81">
        <v>0.12839300000000001</v>
      </c>
      <c r="N81">
        <v>0.12861900000000001</v>
      </c>
      <c r="O81">
        <v>0.12884499999999999</v>
      </c>
      <c r="P81">
        <v>0.190437</v>
      </c>
      <c r="Q81">
        <v>0.124156</v>
      </c>
      <c r="R81">
        <v>0.12472800000000001</v>
      </c>
      <c r="S81">
        <v>0.12474399999999999</v>
      </c>
      <c r="T81">
        <v>0.18784200000000001</v>
      </c>
      <c r="U81">
        <v>0.13156699999999999</v>
      </c>
      <c r="V81">
        <v>0.13223699999999999</v>
      </c>
      <c r="W81">
        <v>0.13938999999999999</v>
      </c>
      <c r="X81">
        <v>0.20010500000000001</v>
      </c>
      <c r="Y81">
        <v>0.13850399999999999</v>
      </c>
      <c r="Z81">
        <v>0.13864399999999999</v>
      </c>
      <c r="AA81">
        <v>0.144098</v>
      </c>
      <c r="AB81">
        <v>0.19239800000000001</v>
      </c>
      <c r="AC81">
        <v>0.12850500000000001</v>
      </c>
      <c r="AD81">
        <v>0.12879599999999999</v>
      </c>
      <c r="AE81">
        <v>0.129523</v>
      </c>
      <c r="AF81">
        <v>0.19284000000000001</v>
      </c>
      <c r="AG81">
        <v>0.14857500000000001</v>
      </c>
      <c r="AH81">
        <v>0.15859000000000001</v>
      </c>
      <c r="AI81">
        <v>0.171268</v>
      </c>
      <c r="AJ81">
        <v>0.194469</v>
      </c>
      <c r="AK81">
        <v>0.141351</v>
      </c>
      <c r="AL81">
        <v>0.141487</v>
      </c>
      <c r="AM81">
        <v>0.14191200000000001</v>
      </c>
      <c r="AN81">
        <v>0.193858</v>
      </c>
      <c r="AO81">
        <v>0.13688700000000001</v>
      </c>
      <c r="AP81">
        <v>0.15545900000000001</v>
      </c>
      <c r="AQ81">
        <v>0.16876099999999999</v>
      </c>
      <c r="AR81">
        <v>0.197496</v>
      </c>
    </row>
    <row r="82" spans="1:44">
      <c r="A82" t="s">
        <v>134</v>
      </c>
      <c r="B82">
        <v>2048</v>
      </c>
      <c r="C82" t="s">
        <v>135</v>
      </c>
      <c r="D82">
        <v>0.15316708333333301</v>
      </c>
      <c r="E82" t="b">
        <v>1</v>
      </c>
      <c r="F82">
        <v>0.14199999999999999</v>
      </c>
      <c r="G82">
        <v>0.16400000000000001</v>
      </c>
      <c r="H82" t="s">
        <v>11</v>
      </c>
      <c r="I82">
        <v>0.14330300000000001</v>
      </c>
      <c r="J82">
        <v>0.14460899999999999</v>
      </c>
      <c r="K82">
        <v>0.15010200000000001</v>
      </c>
      <c r="L82">
        <v>0.19761200000000001</v>
      </c>
      <c r="M82">
        <v>0.139408</v>
      </c>
      <c r="N82">
        <v>0.14810699999999999</v>
      </c>
      <c r="O82">
        <v>0.16745699999999999</v>
      </c>
      <c r="P82">
        <v>0.21000199999999999</v>
      </c>
      <c r="Q82">
        <v>0.13491700000000001</v>
      </c>
      <c r="R82">
        <v>0.13500000000000001</v>
      </c>
      <c r="S82">
        <v>0.13517199999999999</v>
      </c>
      <c r="T82">
        <v>0.18620500000000001</v>
      </c>
      <c r="U82">
        <v>0.14397499999999999</v>
      </c>
      <c r="V82">
        <v>0.144848</v>
      </c>
      <c r="W82">
        <v>0.14505199999999999</v>
      </c>
      <c r="X82">
        <v>0.19900399999999999</v>
      </c>
      <c r="Y82">
        <v>0.12520800000000001</v>
      </c>
      <c r="Z82">
        <v>0.12578600000000001</v>
      </c>
      <c r="AA82">
        <v>0.12629799999999999</v>
      </c>
      <c r="AB82">
        <v>0.19084699999999999</v>
      </c>
      <c r="AC82">
        <v>0.14135700000000001</v>
      </c>
      <c r="AD82">
        <v>0.141566</v>
      </c>
      <c r="AE82">
        <v>0.14629200000000001</v>
      </c>
      <c r="AF82">
        <v>0.19375000000000001</v>
      </c>
      <c r="AG82">
        <v>0.13106599999999999</v>
      </c>
      <c r="AH82">
        <v>0.13142499999999999</v>
      </c>
      <c r="AI82">
        <v>0.13603599999999999</v>
      </c>
      <c r="AJ82">
        <v>0.190385</v>
      </c>
      <c r="AK82">
        <v>0.12948100000000001</v>
      </c>
      <c r="AL82">
        <v>0.12986500000000001</v>
      </c>
      <c r="AM82">
        <v>0.13506899999999999</v>
      </c>
      <c r="AN82">
        <v>0.18878600000000001</v>
      </c>
      <c r="AO82">
        <v>0.140097</v>
      </c>
      <c r="AP82">
        <v>0.14152000000000001</v>
      </c>
      <c r="AQ82">
        <v>0.14429800000000001</v>
      </c>
      <c r="AR82">
        <v>0.20011000000000001</v>
      </c>
    </row>
    <row r="83" spans="1:44">
      <c r="A83" t="s">
        <v>134</v>
      </c>
      <c r="B83">
        <v>4096</v>
      </c>
      <c r="C83" t="s">
        <v>135</v>
      </c>
      <c r="D83">
        <v>0.15081383333333301</v>
      </c>
      <c r="E83" t="b">
        <v>1</v>
      </c>
      <c r="F83">
        <v>0.13900000000000001</v>
      </c>
      <c r="G83">
        <v>0.16200000000000001</v>
      </c>
      <c r="H83" t="s">
        <v>11</v>
      </c>
      <c r="I83">
        <v>0.14476900000000001</v>
      </c>
      <c r="J83">
        <v>0.14516799999999999</v>
      </c>
      <c r="K83">
        <v>0.15407599999999999</v>
      </c>
      <c r="L83">
        <v>0.20102400000000001</v>
      </c>
      <c r="M83">
        <v>0.13894100000000001</v>
      </c>
      <c r="N83">
        <v>0.13931399999999999</v>
      </c>
      <c r="O83">
        <v>0.139763</v>
      </c>
      <c r="P83">
        <v>0.193359</v>
      </c>
      <c r="Q83">
        <v>0.124291</v>
      </c>
      <c r="R83">
        <v>0.124329</v>
      </c>
      <c r="S83">
        <v>0.12523899999999999</v>
      </c>
      <c r="T83">
        <v>0.18990899999999999</v>
      </c>
      <c r="U83">
        <v>0.13105600000000001</v>
      </c>
      <c r="V83">
        <v>0.131273</v>
      </c>
      <c r="W83">
        <v>0.131358</v>
      </c>
      <c r="X83">
        <v>0.19658600000000001</v>
      </c>
      <c r="Y83">
        <v>0.13811599999999999</v>
      </c>
      <c r="Z83">
        <v>0.13844200000000001</v>
      </c>
      <c r="AA83">
        <v>0.14280300000000001</v>
      </c>
      <c r="AB83">
        <v>0.19099099999999999</v>
      </c>
      <c r="AC83">
        <v>0.13552600000000001</v>
      </c>
      <c r="AD83">
        <v>0.13669000000000001</v>
      </c>
      <c r="AE83">
        <v>0.136763</v>
      </c>
      <c r="AF83">
        <v>0.19322800000000001</v>
      </c>
      <c r="AG83">
        <v>0.128335</v>
      </c>
      <c r="AH83">
        <v>0.129049</v>
      </c>
      <c r="AI83">
        <v>0.12942500000000001</v>
      </c>
      <c r="AJ83">
        <v>0.19294500000000001</v>
      </c>
      <c r="AK83">
        <v>0.14042099999999999</v>
      </c>
      <c r="AL83">
        <v>0.14066200000000001</v>
      </c>
      <c r="AM83">
        <v>0.141121</v>
      </c>
      <c r="AN83">
        <v>0.192908</v>
      </c>
      <c r="AO83">
        <v>0.13395799999999999</v>
      </c>
      <c r="AP83">
        <v>0.13454199999999999</v>
      </c>
      <c r="AQ83">
        <v>0.14245099999999999</v>
      </c>
      <c r="AR83">
        <v>0.20046700000000001</v>
      </c>
    </row>
  </sheetData>
  <autoFilter ref="A1:AR83">
    <filterColumn colId="0">
      <filters>
        <filter val="2013-11-09T05:42:37Z"/>
      </filters>
    </filterColumn>
  </autoFilter>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enableFormatConditionsCalculation="0"/>
  <dimension ref="A1:AR74"/>
  <sheetViews>
    <sheetView workbookViewId="0">
      <selection activeCell="A62" sqref="A62:AR74"/>
    </sheetView>
  </sheetViews>
  <sheetFormatPr baseColWidth="10" defaultRowHeight="15" x14ac:dyDescent="0"/>
  <cols>
    <col min="1" max="1" width="19.6640625" bestFit="1" customWidth="1"/>
    <col min="2" max="2" width="9.1640625" bestFit="1" customWidth="1"/>
    <col min="3" max="3" width="20" bestFit="1" customWidth="1"/>
    <col min="4" max="4" width="12.1640625" bestFit="1" customWidth="1"/>
    <col min="5" max="5" width="7.33203125" bestFit="1" customWidth="1"/>
    <col min="6" max="7" width="10.1640625" bestFit="1" customWidth="1"/>
    <col min="8" max="8" width="5.33203125" bestFit="1" customWidth="1"/>
    <col min="9" max="9" width="12.1640625" bestFit="1" customWidth="1"/>
  </cols>
  <sheetData>
    <row r="1" spans="1:44">
      <c r="A1" t="s">
        <v>0</v>
      </c>
      <c r="B1" t="s">
        <v>1</v>
      </c>
      <c r="C1" t="s">
        <v>2</v>
      </c>
      <c r="D1" t="s">
        <v>3</v>
      </c>
      <c r="E1" t="s">
        <v>4</v>
      </c>
      <c r="F1" t="s">
        <v>5</v>
      </c>
      <c r="G1" t="s">
        <v>6</v>
      </c>
      <c r="H1" t="s">
        <v>7</v>
      </c>
      <c r="I1" t="s">
        <v>8</v>
      </c>
    </row>
    <row r="2" spans="1:44" hidden="1">
      <c r="A2" t="s">
        <v>128</v>
      </c>
      <c r="B2">
        <v>100</v>
      </c>
      <c r="C2" t="s">
        <v>10</v>
      </c>
      <c r="D2">
        <v>0.52954261111111101</v>
      </c>
      <c r="E2" t="b">
        <v>1</v>
      </c>
      <c r="F2">
        <v>0.36199999999999999</v>
      </c>
      <c r="G2">
        <v>0.69699999999999995</v>
      </c>
      <c r="H2" t="s">
        <v>11</v>
      </c>
      <c r="I2">
        <v>0.182146</v>
      </c>
      <c r="J2">
        <v>0.18465999999999999</v>
      </c>
      <c r="K2">
        <v>0.20812700000000001</v>
      </c>
      <c r="L2">
        <v>0.265955</v>
      </c>
      <c r="M2">
        <v>0.25645699999999999</v>
      </c>
      <c r="N2">
        <v>0.26008799999999999</v>
      </c>
      <c r="O2">
        <v>0.26735199999999998</v>
      </c>
      <c r="P2">
        <v>0.27098299999999997</v>
      </c>
      <c r="Q2">
        <v>0.161193</v>
      </c>
      <c r="R2">
        <v>0.19164500000000001</v>
      </c>
      <c r="S2">
        <v>0.66851799999999995</v>
      </c>
      <c r="T2">
        <v>1.6868019999999999</v>
      </c>
      <c r="U2">
        <v>0.18801200000000001</v>
      </c>
      <c r="V2">
        <v>0.19387799999999999</v>
      </c>
      <c r="W2">
        <v>0.203098</v>
      </c>
      <c r="X2">
        <v>0.31596099999999999</v>
      </c>
      <c r="Y2">
        <v>0.28159800000000001</v>
      </c>
      <c r="Z2">
        <v>0.63946400000000003</v>
      </c>
      <c r="AA2">
        <v>0.64672799999999997</v>
      </c>
      <c r="AB2">
        <v>0.66907700000000003</v>
      </c>
      <c r="AC2">
        <v>0.26846999999999999</v>
      </c>
      <c r="AD2">
        <v>0.69114699999999996</v>
      </c>
      <c r="AE2">
        <v>0.70483600000000002</v>
      </c>
      <c r="AF2">
        <v>0.92274</v>
      </c>
      <c r="AG2">
        <v>0.212037</v>
      </c>
      <c r="AH2">
        <v>0.22237399999999999</v>
      </c>
      <c r="AI2">
        <v>0.224329</v>
      </c>
      <c r="AJ2">
        <v>0.32825399999999999</v>
      </c>
      <c r="AK2">
        <v>1.104047</v>
      </c>
      <c r="AL2">
        <v>1.170814</v>
      </c>
      <c r="AM2">
        <v>1.202661</v>
      </c>
      <c r="AN2">
        <v>1.2417739999999999</v>
      </c>
      <c r="AO2">
        <v>0.72858199999999995</v>
      </c>
      <c r="AP2">
        <v>0.72970000000000002</v>
      </c>
      <c r="AQ2">
        <v>0.73137600000000003</v>
      </c>
      <c r="AR2">
        <v>0.83865100000000004</v>
      </c>
    </row>
    <row r="3" spans="1:44" hidden="1">
      <c r="A3" t="s">
        <v>128</v>
      </c>
      <c r="B3">
        <v>100</v>
      </c>
      <c r="C3" t="s">
        <v>13</v>
      </c>
      <c r="D3">
        <v>0.83045658333333305</v>
      </c>
      <c r="E3" t="b">
        <v>1</v>
      </c>
      <c r="F3">
        <v>0.51900000000000002</v>
      </c>
      <c r="G3">
        <v>1.1419999999999999</v>
      </c>
      <c r="H3" t="s">
        <v>11</v>
      </c>
      <c r="I3">
        <v>0.48721100000000001</v>
      </c>
      <c r="J3">
        <v>0.50648899999999997</v>
      </c>
      <c r="K3">
        <v>0.51067899999999999</v>
      </c>
      <c r="L3">
        <v>0.54643600000000003</v>
      </c>
      <c r="M3">
        <v>0.25980799999999998</v>
      </c>
      <c r="N3">
        <v>0.26232299999999997</v>
      </c>
      <c r="O3">
        <v>0.26511600000000002</v>
      </c>
      <c r="P3">
        <v>0.29528799999999999</v>
      </c>
      <c r="Q3">
        <v>0.21650700000000001</v>
      </c>
      <c r="R3">
        <v>0.22991700000000001</v>
      </c>
      <c r="S3">
        <v>0.68053200000000003</v>
      </c>
      <c r="T3">
        <v>1.1001369999999999</v>
      </c>
      <c r="U3">
        <v>0.51207400000000003</v>
      </c>
      <c r="V3">
        <v>0.54280399999999995</v>
      </c>
      <c r="W3">
        <v>0.54420199999999996</v>
      </c>
      <c r="X3">
        <v>0.57297500000000001</v>
      </c>
      <c r="Y3">
        <v>0.33328099999999999</v>
      </c>
      <c r="Z3">
        <v>0.33328200000000002</v>
      </c>
      <c r="AA3">
        <v>0.33551599999999998</v>
      </c>
      <c r="AB3">
        <v>0.42658800000000002</v>
      </c>
      <c r="AC3">
        <v>0.56012399999999996</v>
      </c>
      <c r="AD3">
        <v>0.56180200000000002</v>
      </c>
      <c r="AE3">
        <v>2.4782410000000001</v>
      </c>
      <c r="AF3">
        <v>4.0541340000000003</v>
      </c>
      <c r="AG3">
        <v>1.259933</v>
      </c>
      <c r="AH3">
        <v>1.3096589999999999</v>
      </c>
      <c r="AI3">
        <v>1.3127310000000001</v>
      </c>
      <c r="AJ3">
        <v>1.3971</v>
      </c>
      <c r="AK3">
        <v>0.79199699999999995</v>
      </c>
      <c r="AL3">
        <v>0.80261300000000002</v>
      </c>
      <c r="AM3">
        <v>0.81015700000000002</v>
      </c>
      <c r="AN3">
        <v>0.93167900000000003</v>
      </c>
      <c r="AO3">
        <v>1.0389539999999999</v>
      </c>
      <c r="AP3">
        <v>1.0959460000000001</v>
      </c>
      <c r="AQ3">
        <v>1.202663</v>
      </c>
      <c r="AR3">
        <v>1.327539</v>
      </c>
    </row>
    <row r="4" spans="1:44" hidden="1">
      <c r="A4" t="s">
        <v>128</v>
      </c>
      <c r="B4">
        <v>100</v>
      </c>
      <c r="C4" t="s">
        <v>15</v>
      </c>
      <c r="D4">
        <v>1.0108482777777701</v>
      </c>
      <c r="E4" t="b">
        <v>1</v>
      </c>
      <c r="F4">
        <v>0.74099999999999999</v>
      </c>
      <c r="G4">
        <v>1.2809999999999999</v>
      </c>
      <c r="H4" t="s">
        <v>11</v>
      </c>
      <c r="I4">
        <v>0.55789100000000003</v>
      </c>
      <c r="J4">
        <v>0.56738900000000003</v>
      </c>
      <c r="K4">
        <v>0.60538199999999998</v>
      </c>
      <c r="L4">
        <v>0.67298800000000003</v>
      </c>
      <c r="M4">
        <v>1.702725</v>
      </c>
      <c r="N4">
        <v>1.7320580000000001</v>
      </c>
      <c r="O4">
        <v>1.737087</v>
      </c>
      <c r="P4">
        <v>1.777595</v>
      </c>
      <c r="Q4">
        <v>0.44670300000000002</v>
      </c>
      <c r="R4">
        <v>0.44670399999999999</v>
      </c>
      <c r="S4">
        <v>0.465142</v>
      </c>
      <c r="T4">
        <v>0.52324999999999999</v>
      </c>
      <c r="U4">
        <v>1.047056</v>
      </c>
      <c r="V4">
        <v>1.0615840000000001</v>
      </c>
      <c r="W4">
        <v>1.0660540000000001</v>
      </c>
      <c r="X4">
        <v>1.240656</v>
      </c>
      <c r="Y4">
        <v>0.28606900000000002</v>
      </c>
      <c r="Z4">
        <v>0.29584700000000003</v>
      </c>
      <c r="AA4">
        <v>0.30478699999999997</v>
      </c>
      <c r="AB4">
        <v>0.30981500000000001</v>
      </c>
      <c r="AC4">
        <v>0.59392800000000001</v>
      </c>
      <c r="AD4">
        <v>0.62102599999999997</v>
      </c>
      <c r="AE4">
        <v>0.66153399999999996</v>
      </c>
      <c r="AF4">
        <v>0.75065199999999999</v>
      </c>
      <c r="AG4">
        <v>1.0258259999999999</v>
      </c>
      <c r="AH4">
        <v>1.082257</v>
      </c>
      <c r="AI4">
        <v>1.2141169999999999</v>
      </c>
      <c r="AJ4">
        <v>1.4286700000000001</v>
      </c>
      <c r="AK4">
        <v>2.2684359999999999</v>
      </c>
      <c r="AL4">
        <v>2.3008410000000001</v>
      </c>
      <c r="AM4">
        <v>2.3217949999999998</v>
      </c>
      <c r="AN4">
        <v>2.3419110000000001</v>
      </c>
      <c r="AO4">
        <v>0.67634000000000005</v>
      </c>
      <c r="AP4">
        <v>0.71768600000000005</v>
      </c>
      <c r="AQ4">
        <v>0.73584499999999997</v>
      </c>
      <c r="AR4">
        <v>0.80289200000000005</v>
      </c>
    </row>
    <row r="5" spans="1:44" hidden="1">
      <c r="A5" t="s">
        <v>128</v>
      </c>
      <c r="B5">
        <v>100</v>
      </c>
      <c r="C5" t="s">
        <v>17</v>
      </c>
      <c r="D5">
        <v>1.0805574166666601</v>
      </c>
      <c r="E5" t="b">
        <v>1</v>
      </c>
      <c r="F5">
        <v>0.69099999999999995</v>
      </c>
      <c r="G5">
        <v>1.47</v>
      </c>
      <c r="H5" t="s">
        <v>11</v>
      </c>
      <c r="I5">
        <v>0.72187699999999999</v>
      </c>
      <c r="J5">
        <v>1.4965550000000001</v>
      </c>
      <c r="K5">
        <v>1.5010250000000001</v>
      </c>
      <c r="L5">
        <v>1.5968469999999999</v>
      </c>
      <c r="M5">
        <v>0.66237299999999999</v>
      </c>
      <c r="N5">
        <v>0.66991599999999996</v>
      </c>
      <c r="O5">
        <v>0.68025199999999997</v>
      </c>
      <c r="P5">
        <v>0.69254400000000005</v>
      </c>
      <c r="Q5">
        <v>0.69226500000000002</v>
      </c>
      <c r="R5">
        <v>0.70064499999999996</v>
      </c>
      <c r="S5">
        <v>0.72187699999999999</v>
      </c>
      <c r="T5">
        <v>0.74673999999999996</v>
      </c>
      <c r="U5">
        <v>0.90569900000000003</v>
      </c>
      <c r="V5">
        <v>0.92860600000000004</v>
      </c>
      <c r="W5">
        <v>0.94592799999999999</v>
      </c>
      <c r="X5">
        <v>0.985317</v>
      </c>
      <c r="Y5">
        <v>0.43385200000000002</v>
      </c>
      <c r="Z5">
        <v>0.45536300000000002</v>
      </c>
      <c r="AA5">
        <v>0.46374599999999999</v>
      </c>
      <c r="AB5">
        <v>0.46598000000000001</v>
      </c>
      <c r="AC5">
        <v>0.51319099999999995</v>
      </c>
      <c r="AD5">
        <v>0.52157200000000004</v>
      </c>
      <c r="AE5">
        <v>0.52967399999999998</v>
      </c>
      <c r="AF5">
        <v>0.63695100000000004</v>
      </c>
      <c r="AG5">
        <v>0.94983799999999996</v>
      </c>
      <c r="AH5">
        <v>1.3727959999999999</v>
      </c>
      <c r="AI5">
        <v>1.4052009999999999</v>
      </c>
      <c r="AJ5">
        <v>1.8357019999999999</v>
      </c>
      <c r="AK5">
        <v>1.342344</v>
      </c>
      <c r="AL5">
        <v>1.4010119999999999</v>
      </c>
      <c r="AM5">
        <v>4.3904899999999998</v>
      </c>
      <c r="AN5">
        <v>4.501951</v>
      </c>
      <c r="AO5">
        <v>0.68220700000000001</v>
      </c>
      <c r="AP5">
        <v>0.76378100000000004</v>
      </c>
      <c r="AQ5">
        <v>0.78501299999999996</v>
      </c>
      <c r="AR5">
        <v>0.80093700000000001</v>
      </c>
    </row>
    <row r="6" spans="1:44" hidden="1">
      <c r="A6" t="s">
        <v>128</v>
      </c>
      <c r="B6">
        <v>100</v>
      </c>
      <c r="C6" t="s">
        <v>19</v>
      </c>
      <c r="D6">
        <v>1.1008191111111101</v>
      </c>
      <c r="E6" t="b">
        <v>1</v>
      </c>
      <c r="F6">
        <v>0.89500000000000002</v>
      </c>
      <c r="G6">
        <v>1.3069999999999999</v>
      </c>
      <c r="H6" t="s">
        <v>11</v>
      </c>
      <c r="I6">
        <v>1.1420410000000001</v>
      </c>
      <c r="J6">
        <v>1.5697479999999999</v>
      </c>
      <c r="K6">
        <v>1.5733790000000001</v>
      </c>
      <c r="L6">
        <v>1.6032709999999999</v>
      </c>
      <c r="M6">
        <v>1.170536</v>
      </c>
      <c r="N6">
        <v>1.1984729999999999</v>
      </c>
      <c r="O6">
        <v>1.2451270000000001</v>
      </c>
      <c r="P6">
        <v>1.261889</v>
      </c>
      <c r="Q6">
        <v>0.75875300000000001</v>
      </c>
      <c r="R6">
        <v>0.76406200000000002</v>
      </c>
      <c r="S6">
        <v>0.79395400000000005</v>
      </c>
      <c r="T6">
        <v>0.81378700000000004</v>
      </c>
      <c r="U6">
        <v>0.930562</v>
      </c>
      <c r="V6">
        <v>0.95849899999999999</v>
      </c>
      <c r="W6">
        <v>0.98168599999999995</v>
      </c>
      <c r="X6">
        <v>1.015768</v>
      </c>
      <c r="Y6">
        <v>0.48832799999999998</v>
      </c>
      <c r="Z6">
        <v>0.49168200000000001</v>
      </c>
      <c r="AA6">
        <v>0.50257700000000005</v>
      </c>
      <c r="AB6">
        <v>0.51822000000000001</v>
      </c>
      <c r="AC6">
        <v>0.91072699999999995</v>
      </c>
      <c r="AD6">
        <v>0.94397200000000003</v>
      </c>
      <c r="AE6">
        <v>0.94816299999999998</v>
      </c>
      <c r="AF6">
        <v>0.96911499999999995</v>
      </c>
      <c r="AG6">
        <v>1.9524760000000001</v>
      </c>
      <c r="AH6">
        <v>1.9982930000000001</v>
      </c>
      <c r="AI6">
        <v>2.1396510000000002</v>
      </c>
      <c r="AJ6">
        <v>2.571825</v>
      </c>
      <c r="AK6">
        <v>0.99816899999999997</v>
      </c>
      <c r="AL6">
        <v>1.033088</v>
      </c>
      <c r="AM6">
        <v>1.08114</v>
      </c>
      <c r="AN6">
        <v>1.2521089999999999</v>
      </c>
      <c r="AO6">
        <v>0.74143199999999998</v>
      </c>
      <c r="AP6">
        <v>0.74981200000000003</v>
      </c>
      <c r="AQ6">
        <v>0.75763499999999995</v>
      </c>
      <c r="AR6">
        <v>0.799539</v>
      </c>
    </row>
    <row r="7" spans="1:44" hidden="1">
      <c r="A7" t="s">
        <v>128</v>
      </c>
      <c r="B7">
        <v>1000</v>
      </c>
      <c r="C7" t="s">
        <v>10</v>
      </c>
      <c r="D7">
        <v>10.451650416666601</v>
      </c>
      <c r="E7" t="b">
        <v>1</v>
      </c>
      <c r="F7">
        <v>7.8630000000000004</v>
      </c>
      <c r="G7">
        <v>13.04</v>
      </c>
      <c r="H7" t="s">
        <v>11</v>
      </c>
      <c r="I7">
        <v>3.869475</v>
      </c>
      <c r="J7">
        <v>4.033461</v>
      </c>
      <c r="K7">
        <v>18.655947000000001</v>
      </c>
      <c r="L7">
        <v>28.120249999999999</v>
      </c>
      <c r="M7">
        <v>6.1124900000000002</v>
      </c>
      <c r="N7">
        <v>6.1407059999999998</v>
      </c>
      <c r="O7">
        <v>6.1569089999999997</v>
      </c>
      <c r="P7">
        <v>6.1608200000000002</v>
      </c>
      <c r="Q7">
        <v>4.7556180000000001</v>
      </c>
      <c r="R7">
        <v>4.7829949999999997</v>
      </c>
      <c r="S7">
        <v>4.8788150000000003</v>
      </c>
      <c r="T7">
        <v>4.9539629999999999</v>
      </c>
      <c r="U7">
        <v>13.507538</v>
      </c>
      <c r="V7">
        <v>18.845068000000001</v>
      </c>
      <c r="W7">
        <v>19.449615000000001</v>
      </c>
      <c r="X7">
        <v>19.579519999999999</v>
      </c>
      <c r="Y7">
        <v>2.8799670000000002</v>
      </c>
      <c r="Z7">
        <v>4.3854569999999997</v>
      </c>
      <c r="AA7">
        <v>6.0680699999999996</v>
      </c>
      <c r="AB7">
        <v>11.126238000000001</v>
      </c>
      <c r="AC7">
        <v>5.6523750000000001</v>
      </c>
      <c r="AD7">
        <v>9.9853140000000007</v>
      </c>
      <c r="AE7">
        <v>11.530756</v>
      </c>
      <c r="AF7">
        <v>12.781468</v>
      </c>
      <c r="AG7">
        <v>9.7676879999999997</v>
      </c>
      <c r="AH7">
        <v>11.791403000000001</v>
      </c>
      <c r="AI7">
        <v>12.706321000000001</v>
      </c>
      <c r="AJ7">
        <v>17.923448</v>
      </c>
      <c r="AK7">
        <v>12.241177</v>
      </c>
      <c r="AL7">
        <v>14.451225000000001</v>
      </c>
      <c r="AM7">
        <v>14.609627</v>
      </c>
      <c r="AN7">
        <v>15.854191</v>
      </c>
      <c r="AO7">
        <v>4.3631099999999998</v>
      </c>
      <c r="AP7">
        <v>4.5125679999999999</v>
      </c>
      <c r="AQ7">
        <v>9.0206660000000003</v>
      </c>
      <c r="AR7">
        <v>14.605155999999999</v>
      </c>
    </row>
    <row r="8" spans="1:44" hidden="1">
      <c r="A8" t="s">
        <v>128</v>
      </c>
      <c r="B8">
        <v>1000</v>
      </c>
      <c r="C8" t="s">
        <v>13</v>
      </c>
      <c r="D8">
        <v>6.6806606111111</v>
      </c>
      <c r="E8" t="b">
        <v>1</v>
      </c>
      <c r="F8">
        <v>4.8319999999999999</v>
      </c>
      <c r="G8">
        <v>8.5289999999999999</v>
      </c>
      <c r="H8" t="s">
        <v>11</v>
      </c>
      <c r="I8">
        <v>3.899645</v>
      </c>
      <c r="J8">
        <v>3.9214359999999999</v>
      </c>
      <c r="K8">
        <v>13.914854999999999</v>
      </c>
      <c r="L8">
        <v>13.950894999999999</v>
      </c>
      <c r="M8">
        <v>5.6571259999999999</v>
      </c>
      <c r="N8">
        <v>5.6811509999999998</v>
      </c>
      <c r="O8">
        <v>5.7465219999999997</v>
      </c>
      <c r="P8">
        <v>5.7685919999999999</v>
      </c>
      <c r="Q8">
        <v>4.5195540000000003</v>
      </c>
      <c r="R8">
        <v>4.5659270000000003</v>
      </c>
      <c r="S8">
        <v>4.6111870000000001</v>
      </c>
      <c r="T8">
        <v>4.6824240000000001</v>
      </c>
      <c r="U8">
        <v>4.0616760000000003</v>
      </c>
      <c r="V8">
        <v>4.1552619999999996</v>
      </c>
      <c r="W8">
        <v>5.4297209999999998</v>
      </c>
      <c r="X8">
        <v>6.3957660000000001</v>
      </c>
      <c r="Y8">
        <v>2.6897190000000002</v>
      </c>
      <c r="Z8">
        <v>2.698658</v>
      </c>
      <c r="AA8">
        <v>2.7383280000000001</v>
      </c>
      <c r="AB8">
        <v>2.7581630000000001</v>
      </c>
      <c r="AC8">
        <v>3.8284069999999999</v>
      </c>
      <c r="AD8">
        <v>5.9146979999999996</v>
      </c>
      <c r="AE8">
        <v>9.8431180000000005</v>
      </c>
      <c r="AF8">
        <v>10.83933</v>
      </c>
      <c r="AG8">
        <v>1.718089</v>
      </c>
      <c r="AH8">
        <v>1.795194</v>
      </c>
      <c r="AI8">
        <v>3.57307</v>
      </c>
      <c r="AJ8">
        <v>6.053261</v>
      </c>
      <c r="AK8">
        <v>9.4360809999999997</v>
      </c>
      <c r="AL8">
        <v>9.9713440000000002</v>
      </c>
      <c r="AM8">
        <v>17.897741</v>
      </c>
      <c r="AN8">
        <v>19.319144999999999</v>
      </c>
      <c r="AO8">
        <v>4.007199</v>
      </c>
      <c r="AP8">
        <v>9.2218090000000004</v>
      </c>
      <c r="AQ8">
        <v>9.5137450000000001</v>
      </c>
      <c r="AR8">
        <v>9.7249440000000007</v>
      </c>
    </row>
    <row r="9" spans="1:44" hidden="1">
      <c r="A9" t="s">
        <v>128</v>
      </c>
      <c r="B9">
        <v>1000</v>
      </c>
      <c r="C9" t="s">
        <v>15</v>
      </c>
      <c r="D9">
        <v>6.6688033888888896</v>
      </c>
      <c r="E9" t="b">
        <v>1</v>
      </c>
      <c r="F9">
        <v>4.9729999999999999</v>
      </c>
      <c r="G9">
        <v>8.3650000000000002</v>
      </c>
      <c r="H9" t="s">
        <v>11</v>
      </c>
      <c r="I9">
        <v>3.5828470000000001</v>
      </c>
      <c r="J9">
        <v>7.8339350000000003</v>
      </c>
      <c r="K9">
        <v>9.3818889999999993</v>
      </c>
      <c r="L9">
        <v>13.664823</v>
      </c>
      <c r="M9">
        <v>5.4559839999999999</v>
      </c>
      <c r="N9">
        <v>5.4900659999999997</v>
      </c>
      <c r="O9">
        <v>5.5607449999999998</v>
      </c>
      <c r="P9">
        <v>5.5965040000000004</v>
      </c>
      <c r="Q9">
        <v>2.6807789999999998</v>
      </c>
      <c r="R9">
        <v>2.9093</v>
      </c>
      <c r="S9">
        <v>2.9897559999999999</v>
      </c>
      <c r="T9">
        <v>3.0612740000000001</v>
      </c>
      <c r="U9">
        <v>3.301247</v>
      </c>
      <c r="V9">
        <v>6.9173359999999997</v>
      </c>
      <c r="W9">
        <v>7.0986440000000002</v>
      </c>
      <c r="X9">
        <v>7.4428219999999996</v>
      </c>
      <c r="Y9">
        <v>4.3619909999999997</v>
      </c>
      <c r="Z9">
        <v>7.9543369999999998</v>
      </c>
      <c r="AA9">
        <v>9.7294160000000005</v>
      </c>
      <c r="AB9">
        <v>10.239537</v>
      </c>
      <c r="AC9">
        <v>2.454215</v>
      </c>
      <c r="AD9">
        <v>3.5644079999999998</v>
      </c>
      <c r="AE9">
        <v>3.689003</v>
      </c>
      <c r="AF9">
        <v>4.5818529999999997</v>
      </c>
      <c r="AG9">
        <v>1.417494</v>
      </c>
      <c r="AH9">
        <v>1.735968</v>
      </c>
      <c r="AI9">
        <v>5.398434</v>
      </c>
      <c r="AJ9">
        <v>5.9105090000000002</v>
      </c>
      <c r="AK9">
        <v>6.4066559999999999</v>
      </c>
      <c r="AL9">
        <v>11.928290000000001</v>
      </c>
      <c r="AM9">
        <v>16.400907</v>
      </c>
      <c r="AN9">
        <v>16.727767</v>
      </c>
      <c r="AO9">
        <v>3.6445850000000002</v>
      </c>
      <c r="AP9">
        <v>9.1022409999999994</v>
      </c>
      <c r="AQ9">
        <v>9.1902419999999996</v>
      </c>
      <c r="AR9">
        <v>12.671118</v>
      </c>
    </row>
    <row r="10" spans="1:44" hidden="1">
      <c r="A10" t="s">
        <v>128</v>
      </c>
      <c r="B10">
        <v>1000</v>
      </c>
      <c r="C10" t="s">
        <v>17</v>
      </c>
      <c r="D10">
        <v>5.9711535277777701</v>
      </c>
      <c r="E10" t="b">
        <v>1</v>
      </c>
      <c r="F10">
        <v>4.0519999999999996</v>
      </c>
      <c r="G10">
        <v>7.891</v>
      </c>
      <c r="H10" t="s">
        <v>11</v>
      </c>
      <c r="I10">
        <v>3.5563090000000002</v>
      </c>
      <c r="J10">
        <v>3.5761440000000002</v>
      </c>
      <c r="K10">
        <v>8.1560400000000008</v>
      </c>
      <c r="L10">
        <v>13.646665</v>
      </c>
      <c r="M10">
        <v>6.4723110000000004</v>
      </c>
      <c r="N10">
        <v>6.4927049999999999</v>
      </c>
      <c r="O10">
        <v>6.604171</v>
      </c>
      <c r="P10">
        <v>6.6795989999999996</v>
      </c>
      <c r="Q10">
        <v>2.7749250000000001</v>
      </c>
      <c r="R10">
        <v>2.81236</v>
      </c>
      <c r="S10">
        <v>2.8810829999999998</v>
      </c>
      <c r="T10">
        <v>2.9347210000000001</v>
      </c>
      <c r="U10">
        <v>3.5473659999999998</v>
      </c>
      <c r="V10">
        <v>3.7102369999999998</v>
      </c>
      <c r="W10">
        <v>8.0079729999999998</v>
      </c>
      <c r="X10">
        <v>13.067261</v>
      </c>
      <c r="Y10">
        <v>2.892258</v>
      </c>
      <c r="Z10">
        <v>2.980537</v>
      </c>
      <c r="AA10">
        <v>12.951604</v>
      </c>
      <c r="AB10">
        <v>12.956911</v>
      </c>
      <c r="AC10">
        <v>1.328376</v>
      </c>
      <c r="AD10">
        <v>1.341507</v>
      </c>
      <c r="AE10">
        <v>1.3487720000000001</v>
      </c>
      <c r="AF10">
        <v>1.361901</v>
      </c>
      <c r="AG10">
        <v>1.48929</v>
      </c>
      <c r="AH10">
        <v>1.496275</v>
      </c>
      <c r="AI10">
        <v>1.5256080000000001</v>
      </c>
      <c r="AJ10">
        <v>1.5711440000000001</v>
      </c>
      <c r="AK10">
        <v>6.5382350000000002</v>
      </c>
      <c r="AL10">
        <v>11.493320000000001</v>
      </c>
      <c r="AM10">
        <v>12.444554999999999</v>
      </c>
      <c r="AN10">
        <v>15.037611</v>
      </c>
      <c r="AO10">
        <v>3.8714279999999999</v>
      </c>
      <c r="AP10">
        <v>4.0694980000000003</v>
      </c>
      <c r="AQ10">
        <v>9.4478150000000003</v>
      </c>
      <c r="AR10">
        <v>13.895011999999999</v>
      </c>
    </row>
    <row r="11" spans="1:44" hidden="1">
      <c r="A11" t="s">
        <v>128</v>
      </c>
      <c r="B11">
        <v>1000</v>
      </c>
      <c r="C11" t="s">
        <v>19</v>
      </c>
      <c r="D11">
        <v>5.22854897222222</v>
      </c>
      <c r="E11" t="b">
        <v>1</v>
      </c>
      <c r="F11">
        <v>3.3759999999999999</v>
      </c>
      <c r="G11">
        <v>7.0819999999999999</v>
      </c>
      <c r="H11" t="s">
        <v>11</v>
      </c>
      <c r="I11">
        <v>1.220542</v>
      </c>
      <c r="J11">
        <v>1.27837</v>
      </c>
      <c r="K11">
        <v>3.517754</v>
      </c>
      <c r="L11">
        <v>12.290353</v>
      </c>
      <c r="M11">
        <v>5.5297359999999998</v>
      </c>
      <c r="N11">
        <v>5.5501300000000002</v>
      </c>
      <c r="O11">
        <v>6.4580630000000001</v>
      </c>
      <c r="P11">
        <v>6.9405260000000002</v>
      </c>
      <c r="Q11">
        <v>2.6818970000000002</v>
      </c>
      <c r="R11">
        <v>2.7542490000000002</v>
      </c>
      <c r="S11">
        <v>2.7947600000000001</v>
      </c>
      <c r="T11">
        <v>2.871864</v>
      </c>
      <c r="U11">
        <v>1.2887059999999999</v>
      </c>
      <c r="V11">
        <v>1.290943</v>
      </c>
      <c r="W11">
        <v>1.341785</v>
      </c>
      <c r="X11">
        <v>1.3577090000000001</v>
      </c>
      <c r="Y11">
        <v>10.640425</v>
      </c>
      <c r="Z11">
        <v>10.669197</v>
      </c>
      <c r="AA11">
        <v>10.721161</v>
      </c>
      <c r="AB11">
        <v>14.578621</v>
      </c>
      <c r="AC11">
        <v>1.3356399999999999</v>
      </c>
      <c r="AD11">
        <v>1.3401110000000001</v>
      </c>
      <c r="AE11">
        <v>1.3568720000000001</v>
      </c>
      <c r="AF11">
        <v>1.3616200000000001</v>
      </c>
      <c r="AG11">
        <v>3.932048</v>
      </c>
      <c r="AH11">
        <v>7.6227320000000001</v>
      </c>
      <c r="AI11">
        <v>9.9045780000000008</v>
      </c>
      <c r="AJ11">
        <v>9.9341910000000002</v>
      </c>
      <c r="AK11">
        <v>3.4115929999999999</v>
      </c>
      <c r="AL11">
        <v>5.2682510000000002</v>
      </c>
      <c r="AM11">
        <v>12.373595</v>
      </c>
      <c r="AN11">
        <v>15.307198</v>
      </c>
      <c r="AO11">
        <v>2.2824040000000001</v>
      </c>
      <c r="AP11">
        <v>2.310899</v>
      </c>
      <c r="AQ11">
        <v>2.3542000000000001</v>
      </c>
      <c r="AR11">
        <v>2.3550399999999998</v>
      </c>
    </row>
    <row r="12" spans="1:44" hidden="1">
      <c r="A12" t="s">
        <v>128</v>
      </c>
      <c r="B12">
        <v>10000</v>
      </c>
      <c r="C12" t="s">
        <v>10</v>
      </c>
      <c r="D12">
        <v>24.6905415277777</v>
      </c>
      <c r="E12" t="b">
        <v>1</v>
      </c>
      <c r="F12">
        <v>17.922999999999998</v>
      </c>
      <c r="G12">
        <v>31.457999999999998</v>
      </c>
      <c r="H12" t="s">
        <v>11</v>
      </c>
      <c r="I12">
        <v>12.348462</v>
      </c>
      <c r="J12">
        <v>12.382262000000001</v>
      </c>
      <c r="K12">
        <v>12.422492999999999</v>
      </c>
      <c r="L12">
        <v>12.468029</v>
      </c>
      <c r="M12">
        <v>48.273304000000003</v>
      </c>
      <c r="N12">
        <v>55.212432</v>
      </c>
      <c r="O12">
        <v>55.580914999999997</v>
      </c>
      <c r="P12">
        <v>55.848545000000001</v>
      </c>
      <c r="Q12">
        <v>23.190301999999999</v>
      </c>
      <c r="R12">
        <v>24.255799</v>
      </c>
      <c r="S12">
        <v>51.128959000000002</v>
      </c>
      <c r="T12">
        <v>63.010038999999999</v>
      </c>
      <c r="U12">
        <v>12.699617</v>
      </c>
      <c r="V12">
        <v>12.804098</v>
      </c>
      <c r="W12">
        <v>12.903551999999999</v>
      </c>
      <c r="X12">
        <v>12.943222</v>
      </c>
      <c r="Y12">
        <v>13.848922</v>
      </c>
      <c r="Z12">
        <v>14.224387</v>
      </c>
      <c r="AA12">
        <v>24.440458</v>
      </c>
      <c r="AB12">
        <v>50.238621000000002</v>
      </c>
      <c r="AC12">
        <v>13.169226999999999</v>
      </c>
      <c r="AD12">
        <v>13.175094</v>
      </c>
      <c r="AE12">
        <v>13.222585</v>
      </c>
      <c r="AF12">
        <v>13.284046</v>
      </c>
      <c r="AG12">
        <v>12.364658</v>
      </c>
      <c r="AH12">
        <v>20.704515000000001</v>
      </c>
      <c r="AI12">
        <v>26.695201999999998</v>
      </c>
      <c r="AJ12">
        <v>31.710346999999999</v>
      </c>
      <c r="AK12">
        <v>12.803817</v>
      </c>
      <c r="AL12">
        <v>12.974506999999999</v>
      </c>
      <c r="AM12">
        <v>21.805485999999998</v>
      </c>
      <c r="AN12">
        <v>23.791767</v>
      </c>
      <c r="AO12">
        <v>19.585937999999999</v>
      </c>
      <c r="AP12">
        <v>22.390194999999999</v>
      </c>
      <c r="AQ12">
        <v>25.432192000000001</v>
      </c>
      <c r="AR12">
        <v>25.525500999999998</v>
      </c>
    </row>
    <row r="13" spans="1:44" hidden="1">
      <c r="A13" t="s">
        <v>128</v>
      </c>
      <c r="B13">
        <v>10000</v>
      </c>
      <c r="C13" t="s">
        <v>13</v>
      </c>
      <c r="D13">
        <v>14.644682083333301</v>
      </c>
      <c r="E13" t="b">
        <v>1</v>
      </c>
      <c r="F13">
        <v>12.898</v>
      </c>
      <c r="G13">
        <v>16.390999999999998</v>
      </c>
      <c r="H13" t="s">
        <v>11</v>
      </c>
      <c r="I13">
        <v>12.629502</v>
      </c>
      <c r="J13">
        <v>12.991834000000001</v>
      </c>
      <c r="K13">
        <v>13.057207999999999</v>
      </c>
      <c r="L13">
        <v>13.417026999999999</v>
      </c>
      <c r="M13">
        <v>13.037371</v>
      </c>
      <c r="N13">
        <v>22.675436999999999</v>
      </c>
      <c r="O13">
        <v>22.741087</v>
      </c>
      <c r="P13">
        <v>32.880054000000001</v>
      </c>
      <c r="Q13">
        <v>11.829955999999999</v>
      </c>
      <c r="R13">
        <v>12.197877999999999</v>
      </c>
      <c r="S13">
        <v>12.216877999999999</v>
      </c>
      <c r="T13">
        <v>12.712747999999999</v>
      </c>
      <c r="U13">
        <v>13.667334</v>
      </c>
      <c r="V13">
        <v>13.762876</v>
      </c>
      <c r="W13">
        <v>14.03861</v>
      </c>
      <c r="X13">
        <v>14.507382</v>
      </c>
      <c r="Y13">
        <v>12.539541</v>
      </c>
      <c r="Z13">
        <v>12.709953000000001</v>
      </c>
      <c r="AA13">
        <v>13.127044</v>
      </c>
      <c r="AB13">
        <v>13.154142999999999</v>
      </c>
      <c r="AC13">
        <v>13.04519</v>
      </c>
      <c r="AD13">
        <v>13.758965</v>
      </c>
      <c r="AE13">
        <v>14.389211</v>
      </c>
      <c r="AF13">
        <v>14.952966999999999</v>
      </c>
      <c r="AG13">
        <v>11.973547999999999</v>
      </c>
      <c r="AH13">
        <v>12.759399999999999</v>
      </c>
      <c r="AI13">
        <v>13.194926000000001</v>
      </c>
      <c r="AJ13">
        <v>13.424567</v>
      </c>
      <c r="AK13">
        <v>14.845131</v>
      </c>
      <c r="AL13">
        <v>17.887684</v>
      </c>
      <c r="AM13">
        <v>17.967863000000001</v>
      </c>
      <c r="AN13">
        <v>17.989093</v>
      </c>
      <c r="AO13">
        <v>12.128033</v>
      </c>
      <c r="AP13">
        <v>12.868352</v>
      </c>
      <c r="AQ13">
        <v>13.031775</v>
      </c>
      <c r="AR13">
        <v>13.097987</v>
      </c>
    </row>
    <row r="14" spans="1:44" hidden="1">
      <c r="A14" t="s">
        <v>128</v>
      </c>
      <c r="B14">
        <v>10000</v>
      </c>
      <c r="C14" t="s">
        <v>15</v>
      </c>
      <c r="D14">
        <v>14.3333851944444</v>
      </c>
      <c r="E14" t="b">
        <v>1</v>
      </c>
      <c r="F14">
        <v>12.622999999999999</v>
      </c>
      <c r="G14">
        <v>16.044</v>
      </c>
      <c r="H14" t="s">
        <v>11</v>
      </c>
      <c r="I14">
        <v>12.624193999999999</v>
      </c>
      <c r="J14">
        <v>13.162248</v>
      </c>
      <c r="K14">
        <v>13.501117000000001</v>
      </c>
      <c r="L14">
        <v>13.555873</v>
      </c>
      <c r="M14">
        <v>22.555589999999999</v>
      </c>
      <c r="N14">
        <v>22.705328999999999</v>
      </c>
      <c r="O14">
        <v>22.995867000000001</v>
      </c>
      <c r="P14">
        <v>23.098115</v>
      </c>
      <c r="Q14">
        <v>11.864879</v>
      </c>
      <c r="R14">
        <v>12.073840000000001</v>
      </c>
      <c r="S14">
        <v>12.079431</v>
      </c>
      <c r="T14">
        <v>12.118817999999999</v>
      </c>
      <c r="U14">
        <v>13.086536000000001</v>
      </c>
      <c r="V14">
        <v>15.739659</v>
      </c>
      <c r="W14">
        <v>20.900351000000001</v>
      </c>
      <c r="X14">
        <v>25.096681</v>
      </c>
      <c r="Y14">
        <v>11.917118</v>
      </c>
      <c r="Z14">
        <v>11.960419999999999</v>
      </c>
      <c r="AA14">
        <v>12.085573999999999</v>
      </c>
      <c r="AB14">
        <v>12.153460000000001</v>
      </c>
      <c r="AC14">
        <v>13.013062</v>
      </c>
      <c r="AD14">
        <v>13.191855</v>
      </c>
      <c r="AE14">
        <v>13.199116999999999</v>
      </c>
      <c r="AF14">
        <v>13.392999</v>
      </c>
      <c r="AG14">
        <v>12.155135</v>
      </c>
      <c r="AH14">
        <v>12.643183000000001</v>
      </c>
      <c r="AI14">
        <v>12.765544999999999</v>
      </c>
      <c r="AJ14">
        <v>13.186548</v>
      </c>
      <c r="AK14">
        <v>12.404045</v>
      </c>
      <c r="AL14">
        <v>12.461036999999999</v>
      </c>
      <c r="AM14">
        <v>12.480593000000001</v>
      </c>
      <c r="AN14">
        <v>12.547919</v>
      </c>
      <c r="AO14">
        <v>11.671274</v>
      </c>
      <c r="AP14">
        <v>11.842805</v>
      </c>
      <c r="AQ14">
        <v>11.880238</v>
      </c>
      <c r="AR14">
        <v>11.891412000000001</v>
      </c>
    </row>
    <row r="15" spans="1:44" hidden="1">
      <c r="A15" t="s">
        <v>128</v>
      </c>
      <c r="B15">
        <v>10000</v>
      </c>
      <c r="C15" t="s">
        <v>17</v>
      </c>
      <c r="D15">
        <v>13.7456107499999</v>
      </c>
      <c r="E15" t="b">
        <v>1</v>
      </c>
      <c r="F15">
        <v>12.089</v>
      </c>
      <c r="G15">
        <v>15.401999999999999</v>
      </c>
      <c r="H15" t="s">
        <v>11</v>
      </c>
      <c r="I15">
        <v>12.138659000000001</v>
      </c>
      <c r="J15">
        <v>12.977869</v>
      </c>
      <c r="K15">
        <v>13.009713</v>
      </c>
      <c r="L15">
        <v>14.266296000000001</v>
      </c>
      <c r="M15">
        <v>12.82673</v>
      </c>
      <c r="N15">
        <v>18.651474</v>
      </c>
      <c r="O15">
        <v>22.551400000000001</v>
      </c>
      <c r="P15">
        <v>32.903241999999999</v>
      </c>
      <c r="Q15">
        <v>12.582284</v>
      </c>
      <c r="R15">
        <v>12.601281999999999</v>
      </c>
      <c r="S15">
        <v>13.373443</v>
      </c>
      <c r="T15">
        <v>13.578497</v>
      </c>
      <c r="U15">
        <v>12.657432999999999</v>
      </c>
      <c r="V15">
        <v>12.760237999999999</v>
      </c>
      <c r="W15">
        <v>12.861368000000001</v>
      </c>
      <c r="X15">
        <v>12.980657000000001</v>
      </c>
      <c r="Y15">
        <v>12.170222000000001</v>
      </c>
      <c r="Z15">
        <v>12.276101000000001</v>
      </c>
      <c r="AA15">
        <v>12.370248999999999</v>
      </c>
      <c r="AB15">
        <v>12.392875999999999</v>
      </c>
      <c r="AC15">
        <v>13.130955</v>
      </c>
      <c r="AD15">
        <v>13.982177</v>
      </c>
      <c r="AE15">
        <v>14.675000000000001</v>
      </c>
      <c r="AF15">
        <v>14.883126000000001</v>
      </c>
      <c r="AG15">
        <v>12.276659</v>
      </c>
      <c r="AH15">
        <v>12.62223</v>
      </c>
      <c r="AI15">
        <v>12.651564</v>
      </c>
      <c r="AJ15">
        <v>12.812200000000001</v>
      </c>
      <c r="AK15">
        <v>11.979134999999999</v>
      </c>
      <c r="AL15">
        <v>12.024948999999999</v>
      </c>
      <c r="AM15">
        <v>12.213799</v>
      </c>
      <c r="AN15">
        <v>12.259054000000001</v>
      </c>
      <c r="AO15">
        <v>11.738600999999999</v>
      </c>
      <c r="AP15">
        <v>11.829394000000001</v>
      </c>
      <c r="AQ15">
        <v>11.838333</v>
      </c>
      <c r="AR15">
        <v>11.994778</v>
      </c>
    </row>
    <row r="16" spans="1:44" hidden="1">
      <c r="A16" t="s">
        <v>128</v>
      </c>
      <c r="B16">
        <v>10000</v>
      </c>
      <c r="C16" t="s">
        <v>19</v>
      </c>
      <c r="D16">
        <v>12.9507106666666</v>
      </c>
      <c r="E16" t="b">
        <v>1</v>
      </c>
      <c r="F16">
        <v>12.492000000000001</v>
      </c>
      <c r="G16">
        <v>13.409000000000001</v>
      </c>
      <c r="H16" t="s">
        <v>11</v>
      </c>
      <c r="I16">
        <v>12.219951</v>
      </c>
      <c r="J16">
        <v>12.245096</v>
      </c>
      <c r="K16">
        <v>12.297337000000001</v>
      </c>
      <c r="L16">
        <v>12.309626</v>
      </c>
      <c r="M16">
        <v>12.603517999999999</v>
      </c>
      <c r="N16">
        <v>12.612458</v>
      </c>
      <c r="O16">
        <v>12.613016</v>
      </c>
      <c r="P16">
        <v>12.702133999999999</v>
      </c>
      <c r="Q16">
        <v>12.490093</v>
      </c>
      <c r="R16">
        <v>12.499314999999999</v>
      </c>
      <c r="S16">
        <v>13.455018000000001</v>
      </c>
      <c r="T16">
        <v>13.537990000000001</v>
      </c>
      <c r="U16">
        <v>12.977304999999999</v>
      </c>
      <c r="V16">
        <v>13.118662</v>
      </c>
      <c r="W16">
        <v>14.027993</v>
      </c>
      <c r="X16">
        <v>14.306239</v>
      </c>
      <c r="Y16">
        <v>12.004839</v>
      </c>
      <c r="Z16">
        <v>12.080826</v>
      </c>
      <c r="AA16">
        <v>12.135581</v>
      </c>
      <c r="AB16">
        <v>12.17972</v>
      </c>
      <c r="AC16">
        <v>13.023679</v>
      </c>
      <c r="AD16">
        <v>13.06223</v>
      </c>
      <c r="AE16">
        <v>13.075081000000001</v>
      </c>
      <c r="AF16">
        <v>13.076479000000001</v>
      </c>
      <c r="AG16">
        <v>12.021041</v>
      </c>
      <c r="AH16">
        <v>12.190334999999999</v>
      </c>
      <c r="AI16">
        <v>12.197597</v>
      </c>
      <c r="AJ16">
        <v>12.326665999999999</v>
      </c>
      <c r="AK16">
        <v>14.741484</v>
      </c>
      <c r="AL16">
        <v>14.786185</v>
      </c>
      <c r="AM16">
        <v>15.94415</v>
      </c>
      <c r="AN16">
        <v>16.246138999999999</v>
      </c>
      <c r="AO16">
        <v>12.193123999999999</v>
      </c>
      <c r="AP16">
        <v>12.212125</v>
      </c>
      <c r="AQ16">
        <v>12.219946</v>
      </c>
      <c r="AR16">
        <v>12.492606</v>
      </c>
    </row>
    <row r="17" spans="1:44" hidden="1">
      <c r="A17" t="s">
        <v>128</v>
      </c>
      <c r="B17">
        <v>100000</v>
      </c>
      <c r="C17" t="s">
        <v>10</v>
      </c>
      <c r="D17">
        <v>130.29836761111099</v>
      </c>
      <c r="E17" t="b">
        <v>1</v>
      </c>
      <c r="F17">
        <v>127.89</v>
      </c>
      <c r="G17">
        <v>132.70599999999999</v>
      </c>
      <c r="H17" t="s">
        <v>11</v>
      </c>
      <c r="I17">
        <v>127.868104</v>
      </c>
      <c r="J17">
        <v>127.91308100000001</v>
      </c>
      <c r="K17">
        <v>127.986555</v>
      </c>
      <c r="L17">
        <v>128.10053500000001</v>
      </c>
      <c r="M17">
        <v>125.435666</v>
      </c>
      <c r="N17">
        <v>125.631219</v>
      </c>
      <c r="O17">
        <v>126.436626</v>
      </c>
      <c r="P17">
        <v>127.023011</v>
      </c>
      <c r="Q17">
        <v>130.54661999999999</v>
      </c>
      <c r="R17">
        <v>131.280789</v>
      </c>
      <c r="S17">
        <v>131.330793</v>
      </c>
      <c r="T17">
        <v>131.83392900000001</v>
      </c>
      <c r="U17">
        <v>134.634817</v>
      </c>
      <c r="V17">
        <v>135.00385800000001</v>
      </c>
      <c r="W17">
        <v>135.26897500000001</v>
      </c>
      <c r="X17">
        <v>138.35902100000001</v>
      </c>
      <c r="Y17">
        <v>127.385328</v>
      </c>
      <c r="Z17">
        <v>127.482827</v>
      </c>
      <c r="AA17">
        <v>127.676424</v>
      </c>
      <c r="AB17">
        <v>127.863321</v>
      </c>
      <c r="AC17">
        <v>137.951427</v>
      </c>
      <c r="AD17">
        <v>138.64648099999999</v>
      </c>
      <c r="AE17">
        <v>144.11978099999999</v>
      </c>
      <c r="AF17">
        <v>144.47318100000001</v>
      </c>
      <c r="AG17">
        <v>130.811431</v>
      </c>
      <c r="AH17">
        <v>131.07375500000001</v>
      </c>
      <c r="AI17">
        <v>131.423237</v>
      </c>
      <c r="AJ17">
        <v>131.94676799999999</v>
      </c>
      <c r="AK17">
        <v>128.726235</v>
      </c>
      <c r="AL17">
        <v>129.06231099999999</v>
      </c>
      <c r="AM17">
        <v>130.26217800000001</v>
      </c>
      <c r="AN17">
        <v>131.40450000000001</v>
      </c>
      <c r="AO17">
        <v>121.184524</v>
      </c>
      <c r="AP17">
        <v>121.40047300000001</v>
      </c>
      <c r="AQ17">
        <v>121.409413</v>
      </c>
      <c r="AR17">
        <v>121.78404</v>
      </c>
    </row>
    <row r="18" spans="1:44" hidden="1">
      <c r="A18" t="s">
        <v>128</v>
      </c>
      <c r="B18">
        <v>100000</v>
      </c>
      <c r="C18" t="s">
        <v>13</v>
      </c>
      <c r="D18">
        <v>131.13774874999999</v>
      </c>
      <c r="E18" t="b">
        <v>1</v>
      </c>
      <c r="F18">
        <v>128.71100000000001</v>
      </c>
      <c r="G18">
        <v>133.56399999999999</v>
      </c>
      <c r="H18" t="s">
        <v>11</v>
      </c>
      <c r="I18">
        <v>127.04034900000001</v>
      </c>
      <c r="J18">
        <v>127.628409</v>
      </c>
      <c r="K18">
        <v>128.10640100000001</v>
      </c>
      <c r="L18">
        <v>129.056521</v>
      </c>
      <c r="M18">
        <v>124.62914000000001</v>
      </c>
      <c r="N18">
        <v>125.43371</v>
      </c>
      <c r="O18">
        <v>130.783534</v>
      </c>
      <c r="P18">
        <v>132.176165</v>
      </c>
      <c r="Q18">
        <v>129.968614</v>
      </c>
      <c r="R18">
        <v>129.97867099999999</v>
      </c>
      <c r="S18">
        <v>130.22311500000001</v>
      </c>
      <c r="T18">
        <v>131.14333999999999</v>
      </c>
      <c r="U18">
        <v>137.387675</v>
      </c>
      <c r="V18">
        <v>140.014533</v>
      </c>
      <c r="W18">
        <v>141.81419700000001</v>
      </c>
      <c r="X18">
        <v>146.92991499999999</v>
      </c>
      <c r="Y18">
        <v>128.216159</v>
      </c>
      <c r="Z18">
        <v>128.86875000000001</v>
      </c>
      <c r="AA18">
        <v>130.17450199999999</v>
      </c>
      <c r="AB18">
        <v>131.051423</v>
      </c>
      <c r="AC18">
        <v>135.534087</v>
      </c>
      <c r="AD18">
        <v>137.67094499999999</v>
      </c>
      <c r="AE18">
        <v>138.00087099999999</v>
      </c>
      <c r="AF18">
        <v>138.26291499999999</v>
      </c>
      <c r="AG18">
        <v>130.79299399999999</v>
      </c>
      <c r="AH18">
        <v>133.840855</v>
      </c>
      <c r="AI18">
        <v>136.23780099999999</v>
      </c>
      <c r="AJ18">
        <v>136.49341999999999</v>
      </c>
      <c r="AK18">
        <v>124.290491</v>
      </c>
      <c r="AL18">
        <v>124.546949</v>
      </c>
      <c r="AM18">
        <v>124.80201</v>
      </c>
      <c r="AN18">
        <v>125.030529</v>
      </c>
      <c r="AO18">
        <v>123.228353</v>
      </c>
      <c r="AP18">
        <v>126.34745100000001</v>
      </c>
      <c r="AQ18">
        <v>127.564922</v>
      </c>
      <c r="AR18">
        <v>127.689239</v>
      </c>
    </row>
    <row r="19" spans="1:44" hidden="1">
      <c r="A19" t="s">
        <v>128</v>
      </c>
      <c r="B19">
        <v>100000</v>
      </c>
      <c r="C19" t="s">
        <v>15</v>
      </c>
      <c r="D19">
        <v>131.687506027777</v>
      </c>
      <c r="E19" t="b">
        <v>1</v>
      </c>
      <c r="F19">
        <v>129.52199999999999</v>
      </c>
      <c r="G19">
        <v>133.85300000000001</v>
      </c>
      <c r="H19" t="s">
        <v>11</v>
      </c>
      <c r="I19">
        <v>128.89588499999999</v>
      </c>
      <c r="J19">
        <v>129.20542</v>
      </c>
      <c r="K19">
        <v>129.546525</v>
      </c>
      <c r="L19">
        <v>129.95970299999999</v>
      </c>
      <c r="M19">
        <v>125.951651</v>
      </c>
      <c r="N19">
        <v>127.015468</v>
      </c>
      <c r="O19">
        <v>127.02440900000001</v>
      </c>
      <c r="P19">
        <v>127.59962</v>
      </c>
      <c r="Q19">
        <v>130.78184300000001</v>
      </c>
      <c r="R19">
        <v>131.55149</v>
      </c>
      <c r="S19">
        <v>132.236773</v>
      </c>
      <c r="T19">
        <v>133.619066</v>
      </c>
      <c r="U19">
        <v>136.067678</v>
      </c>
      <c r="V19">
        <v>136.750441</v>
      </c>
      <c r="W19">
        <v>141.08617599999999</v>
      </c>
      <c r="X19">
        <v>147.11513400000001</v>
      </c>
      <c r="Y19">
        <v>129.09140300000001</v>
      </c>
      <c r="Z19">
        <v>130.16779299999999</v>
      </c>
      <c r="AA19">
        <v>130.19852599999999</v>
      </c>
      <c r="AB19">
        <v>130.25467900000001</v>
      </c>
      <c r="AC19">
        <v>134.80438599999999</v>
      </c>
      <c r="AD19">
        <v>135.51899800000001</v>
      </c>
      <c r="AE19">
        <v>135.55587800000001</v>
      </c>
      <c r="AF19">
        <v>136.53057699999999</v>
      </c>
      <c r="AG19">
        <v>134.474456</v>
      </c>
      <c r="AH19">
        <v>135.244382</v>
      </c>
      <c r="AI19">
        <v>137.04097300000001</v>
      </c>
      <c r="AJ19">
        <v>137.119473</v>
      </c>
      <c r="AK19">
        <v>123.927598</v>
      </c>
      <c r="AL19">
        <v>124.267306</v>
      </c>
      <c r="AM19">
        <v>126.448301</v>
      </c>
      <c r="AN19">
        <v>129.622716</v>
      </c>
      <c r="AO19">
        <v>123.25238</v>
      </c>
      <c r="AP19">
        <v>126.99110899999999</v>
      </c>
      <c r="AQ19">
        <v>132.04284899999999</v>
      </c>
      <c r="AR19">
        <v>133.789152</v>
      </c>
    </row>
    <row r="20" spans="1:44" hidden="1">
      <c r="A20" t="s">
        <v>128</v>
      </c>
      <c r="B20">
        <v>100000</v>
      </c>
      <c r="C20" t="s">
        <v>17</v>
      </c>
      <c r="D20">
        <v>131.50782072222199</v>
      </c>
      <c r="E20" t="b">
        <v>1</v>
      </c>
      <c r="F20">
        <v>128.90100000000001</v>
      </c>
      <c r="G20">
        <v>134.11500000000001</v>
      </c>
      <c r="H20" t="s">
        <v>11</v>
      </c>
      <c r="I20">
        <v>130.65559999999999</v>
      </c>
      <c r="J20">
        <v>130.66118700000001</v>
      </c>
      <c r="K20">
        <v>130.896412</v>
      </c>
      <c r="L20">
        <v>132.11527799999999</v>
      </c>
      <c r="M20">
        <v>126.459813</v>
      </c>
      <c r="N20">
        <v>126.635533</v>
      </c>
      <c r="O20">
        <v>126.998148</v>
      </c>
      <c r="P20">
        <v>127.18672100000001</v>
      </c>
      <c r="Q20">
        <v>132.064403</v>
      </c>
      <c r="R20">
        <v>132.52032600000001</v>
      </c>
      <c r="S20">
        <v>132.71420499999999</v>
      </c>
      <c r="T20">
        <v>133.39697200000001</v>
      </c>
      <c r="U20">
        <v>138.454286</v>
      </c>
      <c r="V20">
        <v>139.86507499999999</v>
      </c>
      <c r="W20">
        <v>145.81217899999999</v>
      </c>
      <c r="X20">
        <v>148.16638</v>
      </c>
      <c r="Y20">
        <v>128.265885</v>
      </c>
      <c r="Z20">
        <v>128.31644800000001</v>
      </c>
      <c r="AA20">
        <v>128.66565600000001</v>
      </c>
      <c r="AB20">
        <v>129.19868099999999</v>
      </c>
      <c r="AC20">
        <v>137.39660499999999</v>
      </c>
      <c r="AD20">
        <v>137.59998400000001</v>
      </c>
      <c r="AE20">
        <v>138.65877499999999</v>
      </c>
      <c r="AF20">
        <v>138.92752100000001</v>
      </c>
      <c r="AG20">
        <v>130.849424</v>
      </c>
      <c r="AH20">
        <v>131.37965800000001</v>
      </c>
      <c r="AI20">
        <v>131.94984099999999</v>
      </c>
      <c r="AJ20">
        <v>132.43649199999999</v>
      </c>
      <c r="AK20">
        <v>124.641654</v>
      </c>
      <c r="AL20">
        <v>128.55666199999999</v>
      </c>
      <c r="AM20">
        <v>128.74998099999999</v>
      </c>
      <c r="AN20">
        <v>133.40502799999999</v>
      </c>
      <c r="AO20">
        <v>122.147216</v>
      </c>
      <c r="AP20">
        <v>122.742819</v>
      </c>
      <c r="AQ20">
        <v>122.884174</v>
      </c>
      <c r="AR20">
        <v>122.906524</v>
      </c>
    </row>
    <row r="21" spans="1:44" hidden="1">
      <c r="A21" t="s">
        <v>128</v>
      </c>
      <c r="B21">
        <v>100000</v>
      </c>
      <c r="C21" t="s">
        <v>19</v>
      </c>
      <c r="D21">
        <v>130.41152597222199</v>
      </c>
      <c r="E21" t="b">
        <v>1</v>
      </c>
      <c r="F21">
        <v>128.09700000000001</v>
      </c>
      <c r="G21">
        <v>132.726</v>
      </c>
      <c r="H21" t="s">
        <v>11</v>
      </c>
      <c r="I21">
        <v>128.49387899999999</v>
      </c>
      <c r="J21">
        <v>128.676028</v>
      </c>
      <c r="K21">
        <v>130.63185300000001</v>
      </c>
      <c r="L21">
        <v>131.429159</v>
      </c>
      <c r="M21">
        <v>126.425451</v>
      </c>
      <c r="N21">
        <v>126.49780800000001</v>
      </c>
      <c r="O21">
        <v>126.51457000000001</v>
      </c>
      <c r="P21">
        <v>126.56318</v>
      </c>
      <c r="Q21">
        <v>130.45470599999999</v>
      </c>
      <c r="R21">
        <v>130.56282200000001</v>
      </c>
      <c r="S21">
        <v>131.77470199999999</v>
      </c>
      <c r="T21">
        <v>133.37629899999999</v>
      </c>
      <c r="U21">
        <v>136.16070400000001</v>
      </c>
      <c r="V21">
        <v>139.39769899999999</v>
      </c>
      <c r="W21">
        <v>139.78294199999999</v>
      </c>
      <c r="X21">
        <v>143.47669500000001</v>
      </c>
      <c r="Y21">
        <v>128.017527</v>
      </c>
      <c r="Z21">
        <v>128.28460200000001</v>
      </c>
      <c r="AA21">
        <v>128.419814</v>
      </c>
      <c r="AB21">
        <v>128.50781499999999</v>
      </c>
      <c r="AC21">
        <v>136.75071800000001</v>
      </c>
      <c r="AD21">
        <v>137.933266</v>
      </c>
      <c r="AE21">
        <v>138.73001199999999</v>
      </c>
      <c r="AF21">
        <v>140.33132699999999</v>
      </c>
      <c r="AG21">
        <v>129.89902599999999</v>
      </c>
      <c r="AH21">
        <v>130.58989600000001</v>
      </c>
      <c r="AI21">
        <v>130.61895000000001</v>
      </c>
      <c r="AJ21">
        <v>130.639343</v>
      </c>
      <c r="AK21">
        <v>124.198303</v>
      </c>
      <c r="AL21">
        <v>124.426822</v>
      </c>
      <c r="AM21">
        <v>124.638582</v>
      </c>
      <c r="AN21">
        <v>124.93247100000001</v>
      </c>
      <c r="AO21">
        <v>123.920896</v>
      </c>
      <c r="AP21">
        <v>123.939054</v>
      </c>
      <c r="AQ21">
        <v>124.869895</v>
      </c>
      <c r="AR21">
        <v>124.94811900000001</v>
      </c>
    </row>
    <row r="22" spans="1:44" hidden="1">
      <c r="A22" t="s">
        <v>128</v>
      </c>
      <c r="B22">
        <v>1000000</v>
      </c>
      <c r="C22" t="s">
        <v>10</v>
      </c>
      <c r="D22">
        <v>1464.7657991666599</v>
      </c>
      <c r="E22" t="b">
        <v>1</v>
      </c>
      <c r="F22">
        <v>1435.3340000000001</v>
      </c>
      <c r="G22">
        <v>1494.1969999999999</v>
      </c>
      <c r="H22" t="s">
        <v>11</v>
      </c>
      <c r="I22">
        <v>1413.9578859999999</v>
      </c>
      <c r="J22">
        <v>1421.4359099999999</v>
      </c>
      <c r="K22">
        <v>1434.312087</v>
      </c>
      <c r="L22">
        <v>1448.829256</v>
      </c>
      <c r="M22">
        <v>1415.3098379999999</v>
      </c>
      <c r="N22">
        <v>1423.6734449999999</v>
      </c>
      <c r="O22">
        <v>1432.907273</v>
      </c>
      <c r="P22">
        <v>1447.7859350000001</v>
      </c>
      <c r="Q22">
        <v>1440.547718</v>
      </c>
      <c r="R22">
        <v>1442.7745319999999</v>
      </c>
      <c r="S22">
        <v>1454.7698740000001</v>
      </c>
      <c r="T22">
        <v>1455.675291</v>
      </c>
      <c r="U22">
        <v>1537.6184960000001</v>
      </c>
      <c r="V22">
        <v>1557.607004</v>
      </c>
      <c r="W22">
        <v>1586.430404</v>
      </c>
      <c r="X22">
        <v>1642.248204</v>
      </c>
      <c r="Y22">
        <v>1471.7976189999999</v>
      </c>
      <c r="Z22">
        <v>1480.9414899999999</v>
      </c>
      <c r="AA22">
        <v>1521.119929</v>
      </c>
      <c r="AB22">
        <v>1550.852942</v>
      </c>
      <c r="AC22">
        <v>1545.381967</v>
      </c>
      <c r="AD22">
        <v>1557.6924260000001</v>
      </c>
      <c r="AE22">
        <v>1563.841234</v>
      </c>
      <c r="AF22">
        <v>1572.875033</v>
      </c>
      <c r="AG22">
        <v>1437.779511</v>
      </c>
      <c r="AH22">
        <v>1439.7724940000001</v>
      </c>
      <c r="AI22">
        <v>1444.1411909999999</v>
      </c>
      <c r="AJ22">
        <v>1448.619117</v>
      </c>
      <c r="AK22">
        <v>1383.2535479999999</v>
      </c>
      <c r="AL22">
        <v>1384.2897109999999</v>
      </c>
      <c r="AM22">
        <v>1387.3593619999999</v>
      </c>
      <c r="AN22">
        <v>1388.4622899999999</v>
      </c>
      <c r="AO22">
        <v>1383.906442</v>
      </c>
      <c r="AP22">
        <v>1402.6475829999999</v>
      </c>
      <c r="AQ22">
        <v>1404.3304700000001</v>
      </c>
      <c r="AR22">
        <v>1406.6212579999999</v>
      </c>
    </row>
    <row r="23" spans="1:44" hidden="1">
      <c r="A23" t="s">
        <v>128</v>
      </c>
      <c r="B23">
        <v>1000000</v>
      </c>
      <c r="C23" t="s">
        <v>13</v>
      </c>
      <c r="D23">
        <v>1481.9010160555499</v>
      </c>
      <c r="E23" t="b">
        <v>1</v>
      </c>
      <c r="F23">
        <v>1448.729</v>
      </c>
      <c r="G23">
        <v>1515.0730000000001</v>
      </c>
      <c r="H23" t="s">
        <v>11</v>
      </c>
      <c r="I23">
        <v>1435.2976819999999</v>
      </c>
      <c r="J23">
        <v>1480.957819</v>
      </c>
      <c r="K23">
        <v>1482.449347</v>
      </c>
      <c r="L23">
        <v>1551.592566</v>
      </c>
      <c r="M23">
        <v>1496.5587390000001</v>
      </c>
      <c r="N23">
        <v>1510.7686000000001</v>
      </c>
      <c r="O23">
        <v>1513.5857080000001</v>
      </c>
      <c r="P23">
        <v>1515.6585930000001</v>
      </c>
      <c r="Q23">
        <v>1444.1263759999999</v>
      </c>
      <c r="R23">
        <v>1449.349645</v>
      </c>
      <c r="S23">
        <v>1484.750121</v>
      </c>
      <c r="T23">
        <v>1486.7123759999999</v>
      </c>
      <c r="U23">
        <v>1466.741847</v>
      </c>
      <c r="V23">
        <v>1554.292068</v>
      </c>
      <c r="W23">
        <v>1602.307783</v>
      </c>
      <c r="X23">
        <v>1607.428533</v>
      </c>
      <c r="Y23">
        <v>1439.8025970000001</v>
      </c>
      <c r="Z23">
        <v>1440.6761650000001</v>
      </c>
      <c r="AA23">
        <v>1474.9181169999999</v>
      </c>
      <c r="AB23">
        <v>1493.757321</v>
      </c>
      <c r="AC23">
        <v>1534.561911</v>
      </c>
      <c r="AD23">
        <v>1556.755999</v>
      </c>
      <c r="AE23">
        <v>1607.8220940000001</v>
      </c>
      <c r="AF23">
        <v>1616.042383</v>
      </c>
      <c r="AG23">
        <v>1517.0116539999999</v>
      </c>
      <c r="AH23">
        <v>1522.5193200000001</v>
      </c>
      <c r="AI23">
        <v>1544.231225</v>
      </c>
      <c r="AJ23">
        <v>1560.8363489999999</v>
      </c>
      <c r="AK23">
        <v>1356.614781</v>
      </c>
      <c r="AL23">
        <v>1361.9137619999999</v>
      </c>
      <c r="AM23">
        <v>1365.2800999999999</v>
      </c>
      <c r="AN23">
        <v>1366.1640050000001</v>
      </c>
      <c r="AO23">
        <v>1366.4690909999999</v>
      </c>
      <c r="AP23">
        <v>1371.705772</v>
      </c>
      <c r="AQ23">
        <v>1379.9998129999999</v>
      </c>
      <c r="AR23">
        <v>1388.776316</v>
      </c>
    </row>
    <row r="24" spans="1:44" hidden="1">
      <c r="A24" t="s">
        <v>128</v>
      </c>
      <c r="B24">
        <v>1000000</v>
      </c>
      <c r="C24" t="s">
        <v>15</v>
      </c>
      <c r="D24">
        <v>1492.31975291666</v>
      </c>
      <c r="E24" t="b">
        <v>1</v>
      </c>
      <c r="F24">
        <v>1457.807</v>
      </c>
      <c r="G24">
        <v>1526.8330000000001</v>
      </c>
      <c r="H24" t="s">
        <v>11</v>
      </c>
      <c r="I24">
        <v>1448.4630050000001</v>
      </c>
      <c r="J24">
        <v>1506.520207</v>
      </c>
      <c r="K24">
        <v>1513.420787</v>
      </c>
      <c r="L24">
        <v>1536.7356930000001</v>
      </c>
      <c r="M24">
        <v>1396.762845</v>
      </c>
      <c r="N24">
        <v>1397.422421</v>
      </c>
      <c r="O24">
        <v>1406.6989940000001</v>
      </c>
      <c r="P24">
        <v>1410.8953220000001</v>
      </c>
      <c r="Q24">
        <v>1444.317456</v>
      </c>
      <c r="R24">
        <v>1491.7194179999999</v>
      </c>
      <c r="S24">
        <v>1677.2058059999999</v>
      </c>
      <c r="T24">
        <v>1678.6624099999999</v>
      </c>
      <c r="U24">
        <v>1564.2136849999999</v>
      </c>
      <c r="V24">
        <v>1594.875581</v>
      </c>
      <c r="W24">
        <v>1604.7625579999999</v>
      </c>
      <c r="X24">
        <v>1641.4788329999999</v>
      </c>
      <c r="Y24">
        <v>1455.8691100000001</v>
      </c>
      <c r="Z24">
        <v>1505.599011</v>
      </c>
      <c r="AA24">
        <v>1519.4658099999999</v>
      </c>
      <c r="AB24">
        <v>1539.826433</v>
      </c>
      <c r="AC24">
        <v>1500.147878</v>
      </c>
      <c r="AD24">
        <v>1501.2589069999999</v>
      </c>
      <c r="AE24">
        <v>1504.7417419999999</v>
      </c>
      <c r="AF24">
        <v>1514.492949</v>
      </c>
      <c r="AG24">
        <v>1474.347158</v>
      </c>
      <c r="AH24">
        <v>1512.4236579999999</v>
      </c>
      <c r="AI24">
        <v>1513.1449769999999</v>
      </c>
      <c r="AJ24">
        <v>1521.566967</v>
      </c>
      <c r="AK24">
        <v>1359.7405900000001</v>
      </c>
      <c r="AL24">
        <v>1383.1719720000001</v>
      </c>
      <c r="AM24">
        <v>1414.9619339999999</v>
      </c>
      <c r="AN24">
        <v>1443.2087180000001</v>
      </c>
      <c r="AO24">
        <v>1354.721272</v>
      </c>
      <c r="AP24">
        <v>1437.7689600000001</v>
      </c>
      <c r="AQ24">
        <v>1467.104429</v>
      </c>
      <c r="AR24">
        <v>1485.7936090000001</v>
      </c>
    </row>
    <row r="25" spans="1:44" hidden="1">
      <c r="A25" t="s">
        <v>128</v>
      </c>
      <c r="B25">
        <v>1000000</v>
      </c>
      <c r="C25" t="s">
        <v>17</v>
      </c>
      <c r="D25">
        <v>1464.5061275555499</v>
      </c>
      <c r="E25" t="b">
        <v>1</v>
      </c>
      <c r="F25">
        <v>1442.7909999999999</v>
      </c>
      <c r="G25">
        <v>1486.221</v>
      </c>
      <c r="H25" t="s">
        <v>11</v>
      </c>
      <c r="I25">
        <v>1424.8407950000001</v>
      </c>
      <c r="J25">
        <v>1445.568507</v>
      </c>
      <c r="K25">
        <v>1498.457197</v>
      </c>
      <c r="L25">
        <v>1522.2931120000001</v>
      </c>
      <c r="M25">
        <v>1404.7845070000001</v>
      </c>
      <c r="N25">
        <v>1418.335349</v>
      </c>
      <c r="O25">
        <v>1438.589821</v>
      </c>
      <c r="P25">
        <v>1440.243375</v>
      </c>
      <c r="Q25">
        <v>1415.388731</v>
      </c>
      <c r="R25">
        <v>1430.5964819999999</v>
      </c>
      <c r="S25">
        <v>1438.755312</v>
      </c>
      <c r="T25">
        <v>1445.2396369999999</v>
      </c>
      <c r="U25">
        <v>1490.1355229999999</v>
      </c>
      <c r="V25">
        <v>1526.7076460000001</v>
      </c>
      <c r="W25">
        <v>1534.557779</v>
      </c>
      <c r="X25">
        <v>1548.8969850000001</v>
      </c>
      <c r="Y25">
        <v>1455.8347490000001</v>
      </c>
      <c r="Z25">
        <v>1462.5690999999999</v>
      </c>
      <c r="AA25">
        <v>1500.6956090000001</v>
      </c>
      <c r="AB25">
        <v>1507.7652009999999</v>
      </c>
      <c r="AC25">
        <v>1506.9551429999999</v>
      </c>
      <c r="AD25">
        <v>1522.2827380000001</v>
      </c>
      <c r="AE25">
        <v>1537.1823449999999</v>
      </c>
      <c r="AF25">
        <v>1570.896013</v>
      </c>
      <c r="AG25">
        <v>1481.140459</v>
      </c>
      <c r="AH25">
        <v>1490.964579</v>
      </c>
      <c r="AI25">
        <v>1492.425651</v>
      </c>
      <c r="AJ25">
        <v>1496.4845339999999</v>
      </c>
      <c r="AK25">
        <v>1396.1755350000001</v>
      </c>
      <c r="AL25">
        <v>1397.4689920000001</v>
      </c>
      <c r="AM25">
        <v>1404.2136800000001</v>
      </c>
      <c r="AN25">
        <v>1410.3345449999999</v>
      </c>
      <c r="AO25">
        <v>1386.751485</v>
      </c>
      <c r="AP25">
        <v>1399.6419020000001</v>
      </c>
      <c r="AQ25">
        <v>1438.709302</v>
      </c>
      <c r="AR25">
        <v>1440.338272</v>
      </c>
    </row>
    <row r="26" spans="1:44" hidden="1">
      <c r="A26" t="s">
        <v>128</v>
      </c>
      <c r="B26">
        <v>1000000</v>
      </c>
      <c r="C26" t="s">
        <v>19</v>
      </c>
      <c r="D26">
        <v>1469.1638206666601</v>
      </c>
      <c r="E26" t="b">
        <v>1</v>
      </c>
      <c r="F26">
        <v>1439.9390000000001</v>
      </c>
      <c r="G26">
        <v>1498.3889999999999</v>
      </c>
      <c r="H26" t="s">
        <v>11</v>
      </c>
      <c r="I26">
        <v>1505.25245</v>
      </c>
      <c r="J26">
        <v>1505.735189</v>
      </c>
      <c r="K26">
        <v>1523.8393940000001</v>
      </c>
      <c r="L26">
        <v>1529.6356430000001</v>
      </c>
      <c r="M26">
        <v>1369.1979719999999</v>
      </c>
      <c r="N26">
        <v>1375.722524</v>
      </c>
      <c r="O26">
        <v>1429.2408929999999</v>
      </c>
      <c r="P26">
        <v>1434.1149600000001</v>
      </c>
      <c r="Q26">
        <v>1456.996956</v>
      </c>
      <c r="R26">
        <v>1464.1335919999999</v>
      </c>
      <c r="S26">
        <v>1526.526519</v>
      </c>
      <c r="T26">
        <v>1540.7676670000001</v>
      </c>
      <c r="U26">
        <v>1503.8117930000001</v>
      </c>
      <c r="V26">
        <v>1512.858725</v>
      </c>
      <c r="W26">
        <v>1518.584292</v>
      </c>
      <c r="X26">
        <v>1542.2916949999999</v>
      </c>
      <c r="Y26">
        <v>1422.2970740000001</v>
      </c>
      <c r="Z26">
        <v>1427.5865550000001</v>
      </c>
      <c r="AA26">
        <v>1443.1851349999999</v>
      </c>
      <c r="AB26">
        <v>1470.2312219999999</v>
      </c>
      <c r="AC26">
        <v>1515.270417</v>
      </c>
      <c r="AD26">
        <v>1525.633709</v>
      </c>
      <c r="AE26">
        <v>1541.4758939999999</v>
      </c>
      <c r="AF26">
        <v>1542.9637869999999</v>
      </c>
      <c r="AG26">
        <v>1513.4341159999999</v>
      </c>
      <c r="AH26">
        <v>1534.4783420000001</v>
      </c>
      <c r="AI26">
        <v>1574.468482</v>
      </c>
      <c r="AJ26">
        <v>1578.660621</v>
      </c>
      <c r="AK26">
        <v>1358.556922</v>
      </c>
      <c r="AL26">
        <v>1361.8140289999999</v>
      </c>
      <c r="AM26">
        <v>1378.349031</v>
      </c>
      <c r="AN26">
        <v>1404.6039499999999</v>
      </c>
      <c r="AO26">
        <v>1374.365321</v>
      </c>
      <c r="AP26">
        <v>1385.264989</v>
      </c>
      <c r="AQ26">
        <v>1397.0636529999999</v>
      </c>
      <c r="AR26">
        <v>1401.484031</v>
      </c>
    </row>
    <row r="27" spans="1:44" hidden="1">
      <c r="A27" t="s">
        <v>128</v>
      </c>
      <c r="B27">
        <v>10000000</v>
      </c>
      <c r="C27" t="s">
        <v>10</v>
      </c>
      <c r="D27">
        <v>20606.3150486944</v>
      </c>
      <c r="E27" t="b">
        <v>1</v>
      </c>
      <c r="F27">
        <v>19869.058000000001</v>
      </c>
      <c r="G27">
        <v>21343.572</v>
      </c>
      <c r="H27" t="s">
        <v>11</v>
      </c>
      <c r="I27">
        <v>19133.86851</v>
      </c>
      <c r="J27">
        <v>20402.897987</v>
      </c>
      <c r="K27">
        <v>20434.077483000001</v>
      </c>
      <c r="L27">
        <v>21761.341565999999</v>
      </c>
      <c r="M27">
        <v>17613.757696000001</v>
      </c>
      <c r="N27">
        <v>20304.302378</v>
      </c>
      <c r="O27">
        <v>20523.680800999999</v>
      </c>
      <c r="P27">
        <v>21851.944616000001</v>
      </c>
      <c r="Q27">
        <v>18461.201478999999</v>
      </c>
      <c r="R27">
        <v>21011.379493</v>
      </c>
      <c r="S27">
        <v>22431.945714000001</v>
      </c>
      <c r="T27">
        <v>23135.237352</v>
      </c>
      <c r="U27">
        <v>19788.540590000001</v>
      </c>
      <c r="V27">
        <v>22273.121265999998</v>
      </c>
      <c r="W27">
        <v>22343.865415</v>
      </c>
      <c r="X27">
        <v>22808.837156000001</v>
      </c>
      <c r="Y27">
        <v>18496.854121</v>
      </c>
      <c r="Z27">
        <v>19067.565522000001</v>
      </c>
      <c r="AA27">
        <v>20579.526793000001</v>
      </c>
      <c r="AB27">
        <v>21112.008038</v>
      </c>
      <c r="AC27">
        <v>17502.238658999999</v>
      </c>
      <c r="AD27">
        <v>17563.411852000001</v>
      </c>
      <c r="AE27">
        <v>19623.120551</v>
      </c>
      <c r="AF27">
        <v>20577.533620999999</v>
      </c>
      <c r="AG27">
        <v>19770.771853999999</v>
      </c>
      <c r="AH27">
        <v>19848.600777</v>
      </c>
      <c r="AI27">
        <v>22017.256143999999</v>
      </c>
      <c r="AJ27">
        <v>23254.043165999999</v>
      </c>
      <c r="AK27">
        <v>18345.618668999999</v>
      </c>
      <c r="AL27">
        <v>21515.662775000001</v>
      </c>
      <c r="AM27">
        <v>21888.072733000001</v>
      </c>
      <c r="AN27">
        <v>22687.773484000001</v>
      </c>
      <c r="AO27">
        <v>18203.126463000001</v>
      </c>
      <c r="AP27">
        <v>20548.4905</v>
      </c>
      <c r="AQ27">
        <v>21647.003031</v>
      </c>
      <c r="AR27">
        <v>23298.663498000002</v>
      </c>
    </row>
    <row r="28" spans="1:44" hidden="1">
      <c r="A28" t="s">
        <v>128</v>
      </c>
      <c r="B28">
        <v>10000000</v>
      </c>
      <c r="C28" t="s">
        <v>13</v>
      </c>
      <c r="D28">
        <v>20357.484353777701</v>
      </c>
      <c r="E28" t="b">
        <v>1</v>
      </c>
      <c r="F28">
        <v>19550.111000000001</v>
      </c>
      <c r="G28">
        <v>21164.858</v>
      </c>
      <c r="H28" t="s">
        <v>11</v>
      </c>
      <c r="I28">
        <v>17617.152290999999</v>
      </c>
      <c r="J28">
        <v>18004.826702999999</v>
      </c>
      <c r="K28">
        <v>19324.816237999999</v>
      </c>
      <c r="L28">
        <v>20308.228577999998</v>
      </c>
      <c r="M28">
        <v>18101.009269999999</v>
      </c>
      <c r="N28">
        <v>18509.006352</v>
      </c>
      <c r="O28">
        <v>20857.887030000002</v>
      </c>
      <c r="P28">
        <v>22547.366037</v>
      </c>
      <c r="Q28">
        <v>19291.606843000001</v>
      </c>
      <c r="R28">
        <v>20675.566188000001</v>
      </c>
      <c r="S28">
        <v>22094.589236</v>
      </c>
      <c r="T28">
        <v>22807.417311000001</v>
      </c>
      <c r="U28">
        <v>19258.010192999998</v>
      </c>
      <c r="V28">
        <v>19522.276385000001</v>
      </c>
      <c r="W28">
        <v>21660.245921999998</v>
      </c>
      <c r="X28">
        <v>23851.588408</v>
      </c>
      <c r="Y28">
        <v>17378.448974999999</v>
      </c>
      <c r="Z28">
        <v>17415.727653999998</v>
      </c>
      <c r="AA28">
        <v>19378.888309999998</v>
      </c>
      <c r="AB28">
        <v>19648.888823000001</v>
      </c>
      <c r="AC28">
        <v>19050.241554</v>
      </c>
      <c r="AD28">
        <v>19378.095213000001</v>
      </c>
      <c r="AE28">
        <v>20945.51815</v>
      </c>
      <c r="AF28">
        <v>21518.207455</v>
      </c>
      <c r="AG28">
        <v>20481.782642999999</v>
      </c>
      <c r="AH28">
        <v>23056.335673000001</v>
      </c>
      <c r="AI28">
        <v>23997.169091</v>
      </c>
      <c r="AJ28">
        <v>24666.422285000001</v>
      </c>
      <c r="AK28">
        <v>19696.024337999999</v>
      </c>
      <c r="AL28">
        <v>20710.501609999999</v>
      </c>
      <c r="AM28">
        <v>20969.010351000001</v>
      </c>
      <c r="AN28">
        <v>21965.578978000001</v>
      </c>
      <c r="AO28">
        <v>18681.643969000001</v>
      </c>
      <c r="AP28">
        <v>19474.764573</v>
      </c>
      <c r="AQ28">
        <v>19664.599764999999</v>
      </c>
      <c r="AR28">
        <v>20359.994341000001</v>
      </c>
    </row>
    <row r="29" spans="1:44" hidden="1">
      <c r="A29" t="s">
        <v>128</v>
      </c>
      <c r="B29">
        <v>10000000</v>
      </c>
      <c r="C29" t="s">
        <v>15</v>
      </c>
      <c r="D29">
        <v>20322.4926553888</v>
      </c>
      <c r="E29" t="b">
        <v>1</v>
      </c>
      <c r="F29">
        <v>19511.047999999999</v>
      </c>
      <c r="G29">
        <v>21133.937000000002</v>
      </c>
      <c r="H29" t="s">
        <v>11</v>
      </c>
      <c r="I29">
        <v>20980.604421</v>
      </c>
      <c r="J29">
        <v>21827.669205999999</v>
      </c>
      <c r="K29">
        <v>21870.37473</v>
      </c>
      <c r="L29">
        <v>22209.572877999999</v>
      </c>
      <c r="M29">
        <v>17112.845281999998</v>
      </c>
      <c r="N29">
        <v>17469.808041</v>
      </c>
      <c r="O29">
        <v>19295.482762</v>
      </c>
      <c r="P29">
        <v>20811.785566999999</v>
      </c>
      <c r="Q29">
        <v>19168.507841999999</v>
      </c>
      <c r="R29">
        <v>19929.407846999999</v>
      </c>
      <c r="S29">
        <v>21305.022093</v>
      </c>
      <c r="T29">
        <v>21947.823017999999</v>
      </c>
      <c r="U29">
        <v>19352.740424</v>
      </c>
      <c r="V29">
        <v>19738.594701000002</v>
      </c>
      <c r="W29">
        <v>21740.935151000001</v>
      </c>
      <c r="X29">
        <v>22569.032489000001</v>
      </c>
      <c r="Y29">
        <v>16444.098559999999</v>
      </c>
      <c r="Z29">
        <v>16499.444271</v>
      </c>
      <c r="AA29">
        <v>18738.517893</v>
      </c>
      <c r="AB29">
        <v>18820.179361999999</v>
      </c>
      <c r="AC29">
        <v>21546.126769999999</v>
      </c>
      <c r="AD29">
        <v>21568.292065000001</v>
      </c>
      <c r="AE29">
        <v>22403.596775999998</v>
      </c>
      <c r="AF29">
        <v>23257.043393</v>
      </c>
      <c r="AG29">
        <v>17870.555151</v>
      </c>
      <c r="AH29">
        <v>18079.132087000002</v>
      </c>
      <c r="AI29">
        <v>22059.533556999999</v>
      </c>
      <c r="AJ29">
        <v>22436.649495000001</v>
      </c>
      <c r="AK29">
        <v>18439.120484999999</v>
      </c>
      <c r="AL29">
        <v>18645.802726000002</v>
      </c>
      <c r="AM29">
        <v>20303.498004000001</v>
      </c>
      <c r="AN29">
        <v>21473.860725999999</v>
      </c>
      <c r="AO29">
        <v>20721.688477</v>
      </c>
      <c r="AP29">
        <v>21027.124535999999</v>
      </c>
      <c r="AQ29">
        <v>21480.085246999999</v>
      </c>
      <c r="AR29">
        <v>22465.179561000001</v>
      </c>
    </row>
    <row r="30" spans="1:44" hidden="1">
      <c r="A30" t="s">
        <v>128</v>
      </c>
      <c r="B30">
        <v>10000000</v>
      </c>
      <c r="C30" t="s">
        <v>17</v>
      </c>
      <c r="D30">
        <v>19929.3920297777</v>
      </c>
      <c r="E30" t="b">
        <v>1</v>
      </c>
      <c r="F30">
        <v>19195.887999999999</v>
      </c>
      <c r="G30">
        <v>20662.896000000001</v>
      </c>
      <c r="H30" t="s">
        <v>11</v>
      </c>
      <c r="I30">
        <v>18297.363810999999</v>
      </c>
      <c r="J30">
        <v>19531.090959000001</v>
      </c>
      <c r="K30">
        <v>21102.192674000002</v>
      </c>
      <c r="L30">
        <v>22457.688108999999</v>
      </c>
      <c r="M30">
        <v>19005.864028</v>
      </c>
      <c r="N30">
        <v>20177.443507</v>
      </c>
      <c r="O30">
        <v>20936.439058</v>
      </c>
      <c r="P30">
        <v>20969.066969</v>
      </c>
      <c r="Q30">
        <v>16526.727204999999</v>
      </c>
      <c r="R30">
        <v>16783.734665</v>
      </c>
      <c r="S30">
        <v>17206.516036000001</v>
      </c>
      <c r="T30">
        <v>18658.190823000001</v>
      </c>
      <c r="U30">
        <v>19651.395758999999</v>
      </c>
      <c r="V30">
        <v>20515.163297999999</v>
      </c>
      <c r="W30">
        <v>21001.100954000001</v>
      </c>
      <c r="X30">
        <v>21384.955977000001</v>
      </c>
      <c r="Y30">
        <v>19712.827881000001</v>
      </c>
      <c r="Z30">
        <v>20689.867695000001</v>
      </c>
      <c r="AA30">
        <v>21154.109297999999</v>
      </c>
      <c r="AB30">
        <v>21615.508532</v>
      </c>
      <c r="AC30">
        <v>18928.578018</v>
      </c>
      <c r="AD30">
        <v>19585.803474</v>
      </c>
      <c r="AE30">
        <v>21090.620890999999</v>
      </c>
      <c r="AF30">
        <v>22609.430247</v>
      </c>
      <c r="AG30">
        <v>17046.946266999999</v>
      </c>
      <c r="AH30">
        <v>17856.583556000001</v>
      </c>
      <c r="AI30">
        <v>19603.532298999999</v>
      </c>
      <c r="AJ30">
        <v>20171.229856000002</v>
      </c>
      <c r="AK30">
        <v>17677.814450999998</v>
      </c>
      <c r="AL30">
        <v>18049.765432</v>
      </c>
      <c r="AM30">
        <v>20622.12761</v>
      </c>
      <c r="AN30">
        <v>20669.463615000001</v>
      </c>
      <c r="AO30">
        <v>20247.670227999999</v>
      </c>
      <c r="AP30">
        <v>20586.742266000001</v>
      </c>
      <c r="AQ30">
        <v>21708.223228999999</v>
      </c>
      <c r="AR30">
        <v>23626.334395000002</v>
      </c>
    </row>
    <row r="31" spans="1:44" hidden="1">
      <c r="A31" t="s">
        <v>128</v>
      </c>
      <c r="B31">
        <v>10000000</v>
      </c>
      <c r="C31" t="s">
        <v>19</v>
      </c>
      <c r="D31">
        <v>19916.447383222199</v>
      </c>
      <c r="E31" t="b">
        <v>1</v>
      </c>
      <c r="F31">
        <v>19242.742999999999</v>
      </c>
      <c r="G31">
        <v>20590.151999999998</v>
      </c>
      <c r="H31" t="s">
        <v>11</v>
      </c>
      <c r="I31">
        <v>20255.053037000001</v>
      </c>
      <c r="J31">
        <v>20586.249612</v>
      </c>
      <c r="K31">
        <v>20605.613680999999</v>
      </c>
      <c r="L31">
        <v>20890.10169</v>
      </c>
      <c r="M31">
        <v>18369.529268999999</v>
      </c>
      <c r="N31">
        <v>18443.398281999998</v>
      </c>
      <c r="O31">
        <v>19866.461985999998</v>
      </c>
      <c r="P31">
        <v>20507.019377000001</v>
      </c>
      <c r="Q31">
        <v>19811.949951999999</v>
      </c>
      <c r="R31">
        <v>22340.294974</v>
      </c>
      <c r="S31">
        <v>23096.711360000001</v>
      </c>
      <c r="T31">
        <v>23111.047442999999</v>
      </c>
      <c r="U31">
        <v>18322.843885999999</v>
      </c>
      <c r="V31">
        <v>19560.890571</v>
      </c>
      <c r="W31">
        <v>20093.783639000001</v>
      </c>
      <c r="X31">
        <v>20769.188464999999</v>
      </c>
      <c r="Y31">
        <v>18304.230602</v>
      </c>
      <c r="Z31">
        <v>18530.315583</v>
      </c>
      <c r="AA31">
        <v>20048.465692999998</v>
      </c>
      <c r="AB31">
        <v>20653.455101</v>
      </c>
      <c r="AC31">
        <v>19750.497512000002</v>
      </c>
      <c r="AD31">
        <v>20183.343497999998</v>
      </c>
      <c r="AE31">
        <v>21978.274767999999</v>
      </c>
      <c r="AF31">
        <v>22059.295923000001</v>
      </c>
      <c r="AG31">
        <v>19878.675483999999</v>
      </c>
      <c r="AH31">
        <v>20615.683648999999</v>
      </c>
      <c r="AI31">
        <v>21157.749046000001</v>
      </c>
      <c r="AJ31">
        <v>21840.128387000001</v>
      </c>
      <c r="AK31">
        <v>17450.974436</v>
      </c>
      <c r="AL31">
        <v>18806.817899000001</v>
      </c>
      <c r="AM31">
        <v>19015.108724999998</v>
      </c>
      <c r="AN31">
        <v>19272.741943000001</v>
      </c>
      <c r="AO31">
        <v>16929.785388</v>
      </c>
      <c r="AP31">
        <v>17419.465401000001</v>
      </c>
      <c r="AQ31">
        <v>17708.089596000002</v>
      </c>
      <c r="AR31">
        <v>18758.869938</v>
      </c>
    </row>
    <row r="32" spans="1:44" hidden="1">
      <c r="A32" t="s">
        <v>136</v>
      </c>
      <c r="B32">
        <v>100</v>
      </c>
      <c r="C32" t="s">
        <v>10</v>
      </c>
      <c r="D32">
        <v>0.68458158333333297</v>
      </c>
      <c r="E32" t="b">
        <v>1</v>
      </c>
      <c r="F32">
        <v>0.192</v>
      </c>
      <c r="G32">
        <v>1.177</v>
      </c>
      <c r="H32" t="s">
        <v>11</v>
      </c>
      <c r="I32">
        <v>0.30031600000000003</v>
      </c>
      <c r="J32">
        <v>0.30702099999999999</v>
      </c>
      <c r="K32">
        <v>0.36792200000000003</v>
      </c>
      <c r="L32">
        <v>0.469333</v>
      </c>
      <c r="M32">
        <v>0.32937100000000002</v>
      </c>
      <c r="N32">
        <v>0.34417700000000001</v>
      </c>
      <c r="O32">
        <v>0.35814400000000002</v>
      </c>
      <c r="P32">
        <v>0.36401099999999997</v>
      </c>
      <c r="Q32">
        <v>0.16733899999999999</v>
      </c>
      <c r="R32">
        <v>0.17236799999999999</v>
      </c>
      <c r="S32">
        <v>0.172926</v>
      </c>
      <c r="T32">
        <v>0.308697</v>
      </c>
      <c r="U32">
        <v>0.160634</v>
      </c>
      <c r="V32">
        <v>0.16314799999999999</v>
      </c>
      <c r="W32">
        <v>0.16594200000000001</v>
      </c>
      <c r="X32">
        <v>0.82021299999999997</v>
      </c>
      <c r="Y32">
        <v>0.202818</v>
      </c>
      <c r="Z32">
        <v>0.21539</v>
      </c>
      <c r="AA32">
        <v>0.248914</v>
      </c>
      <c r="AB32">
        <v>0.28467199999999998</v>
      </c>
      <c r="AC32">
        <v>0.21846299999999999</v>
      </c>
      <c r="AD32">
        <v>0.30227199999999999</v>
      </c>
      <c r="AE32">
        <v>3.6856520000000002</v>
      </c>
      <c r="AF32">
        <v>6.3507809999999996</v>
      </c>
      <c r="AG32">
        <v>0.20030400000000001</v>
      </c>
      <c r="AH32">
        <v>0.224888</v>
      </c>
      <c r="AI32">
        <v>0.23550299999999999</v>
      </c>
      <c r="AJ32">
        <v>0.87468900000000005</v>
      </c>
      <c r="AK32">
        <v>0.55453699999999995</v>
      </c>
      <c r="AL32">
        <v>0.56627000000000005</v>
      </c>
      <c r="AM32">
        <v>0.77020599999999995</v>
      </c>
      <c r="AN32">
        <v>0.83809199999999995</v>
      </c>
      <c r="AO32">
        <v>0.73389000000000004</v>
      </c>
      <c r="AP32">
        <v>0.943133</v>
      </c>
      <c r="AQ32">
        <v>1.0716410000000001</v>
      </c>
      <c r="AR32">
        <v>1.15126</v>
      </c>
    </row>
    <row r="33" spans="1:44" hidden="1">
      <c r="A33" t="s">
        <v>136</v>
      </c>
      <c r="B33">
        <v>100</v>
      </c>
      <c r="C33" t="s">
        <v>13</v>
      </c>
      <c r="D33">
        <v>1.01989619444444</v>
      </c>
      <c r="E33" t="b">
        <v>1</v>
      </c>
      <c r="F33">
        <v>0.47599999999999998</v>
      </c>
      <c r="G33">
        <v>1.5640000000000001</v>
      </c>
      <c r="H33" t="s">
        <v>11</v>
      </c>
      <c r="I33">
        <v>0.194996</v>
      </c>
      <c r="J33">
        <v>0.20142099999999999</v>
      </c>
      <c r="K33">
        <v>0.20393600000000001</v>
      </c>
      <c r="L33">
        <v>0.26288099999999998</v>
      </c>
      <c r="M33">
        <v>0.202539</v>
      </c>
      <c r="N33">
        <v>0.215389</v>
      </c>
      <c r="O33">
        <v>0.31372499999999998</v>
      </c>
      <c r="P33">
        <v>0.49642999999999998</v>
      </c>
      <c r="Q33">
        <v>1.2691520000000001</v>
      </c>
      <c r="R33">
        <v>1.382293</v>
      </c>
      <c r="S33">
        <v>5.3330580000000003</v>
      </c>
      <c r="T33">
        <v>5.9778320000000003</v>
      </c>
      <c r="U33">
        <v>1.8555379999999999</v>
      </c>
      <c r="V33">
        <v>1.935713</v>
      </c>
      <c r="W33">
        <v>1.9616960000000001</v>
      </c>
      <c r="X33">
        <v>2.0228760000000001</v>
      </c>
      <c r="Y33">
        <v>0.26790999999999998</v>
      </c>
      <c r="Z33">
        <v>0.27517399999999997</v>
      </c>
      <c r="AA33">
        <v>0.27712900000000001</v>
      </c>
      <c r="AB33">
        <v>0.41038599999999997</v>
      </c>
      <c r="AC33">
        <v>0.99425699999999995</v>
      </c>
      <c r="AD33">
        <v>1.0356019999999999</v>
      </c>
      <c r="AE33">
        <v>1.1680219999999999</v>
      </c>
      <c r="AF33">
        <v>1.2859119999999999</v>
      </c>
      <c r="AG33">
        <v>0.760988</v>
      </c>
      <c r="AH33">
        <v>0.77607300000000001</v>
      </c>
      <c r="AI33">
        <v>0.78529400000000005</v>
      </c>
      <c r="AJ33">
        <v>0.87915900000000002</v>
      </c>
      <c r="AK33">
        <v>0.53190899999999997</v>
      </c>
      <c r="AL33">
        <v>0.54168700000000003</v>
      </c>
      <c r="AM33">
        <v>0.60230899999999998</v>
      </c>
      <c r="AN33">
        <v>0.69030899999999995</v>
      </c>
      <c r="AO33">
        <v>0.316799</v>
      </c>
      <c r="AP33">
        <v>0.32993</v>
      </c>
      <c r="AQ33">
        <v>0.4657</v>
      </c>
      <c r="AR33">
        <v>0.49223899999999998</v>
      </c>
    </row>
    <row r="34" spans="1:44" hidden="1">
      <c r="A34" t="s">
        <v>136</v>
      </c>
      <c r="B34">
        <v>100</v>
      </c>
      <c r="C34" t="s">
        <v>15</v>
      </c>
      <c r="D34">
        <v>0.70599919444444403</v>
      </c>
      <c r="E34" t="b">
        <v>1</v>
      </c>
      <c r="F34">
        <v>0.53900000000000003</v>
      </c>
      <c r="G34">
        <v>0.873</v>
      </c>
      <c r="H34" t="s">
        <v>11</v>
      </c>
      <c r="I34">
        <v>0.32853199999999999</v>
      </c>
      <c r="J34">
        <v>0.33048699999999998</v>
      </c>
      <c r="K34">
        <v>0.33216299999999999</v>
      </c>
      <c r="L34">
        <v>0.33663300000000002</v>
      </c>
      <c r="M34">
        <v>0.42267700000000002</v>
      </c>
      <c r="N34">
        <v>0.43776300000000001</v>
      </c>
      <c r="O34">
        <v>0.50090000000000001</v>
      </c>
      <c r="P34">
        <v>0.50145899999999999</v>
      </c>
      <c r="Q34">
        <v>0.70064400000000004</v>
      </c>
      <c r="R34">
        <v>0.70651200000000003</v>
      </c>
      <c r="S34">
        <v>0.77858700000000003</v>
      </c>
      <c r="T34">
        <v>0.78780600000000001</v>
      </c>
      <c r="U34">
        <v>1.5074479999999999</v>
      </c>
      <c r="V34">
        <v>1.6703190000000001</v>
      </c>
      <c r="W34">
        <v>1.6868000000000001</v>
      </c>
      <c r="X34">
        <v>1.73932</v>
      </c>
      <c r="Y34">
        <v>0.48162300000000002</v>
      </c>
      <c r="Z34">
        <v>0.491122</v>
      </c>
      <c r="AA34">
        <v>0.49363600000000002</v>
      </c>
      <c r="AB34">
        <v>0.50592800000000004</v>
      </c>
      <c r="AC34">
        <v>0.31456400000000001</v>
      </c>
      <c r="AD34">
        <v>0.34585300000000002</v>
      </c>
      <c r="AE34">
        <v>0.37267099999999997</v>
      </c>
      <c r="AF34">
        <v>0.56906400000000001</v>
      </c>
      <c r="AG34">
        <v>0.86072000000000004</v>
      </c>
      <c r="AH34">
        <v>0.88362799999999997</v>
      </c>
      <c r="AI34">
        <v>0.91491699999999998</v>
      </c>
      <c r="AJ34">
        <v>0.94536799999999999</v>
      </c>
      <c r="AK34">
        <v>0.75092999999999999</v>
      </c>
      <c r="AL34">
        <v>0.77244100000000004</v>
      </c>
      <c r="AM34">
        <v>0.81015599999999999</v>
      </c>
      <c r="AN34">
        <v>0.863514</v>
      </c>
      <c r="AO34">
        <v>0.54475899999999999</v>
      </c>
      <c r="AP34">
        <v>0.55705199999999999</v>
      </c>
      <c r="AQ34">
        <v>0.57074000000000003</v>
      </c>
      <c r="AR34">
        <v>0.59923499999999996</v>
      </c>
    </row>
    <row r="35" spans="1:44" hidden="1">
      <c r="A35" t="s">
        <v>136</v>
      </c>
      <c r="B35">
        <v>100</v>
      </c>
      <c r="C35" t="s">
        <v>17</v>
      </c>
      <c r="D35">
        <v>0.89540850000000005</v>
      </c>
      <c r="E35" t="b">
        <v>1</v>
      </c>
      <c r="F35">
        <v>0.66600000000000004</v>
      </c>
      <c r="G35">
        <v>1.125</v>
      </c>
      <c r="H35" t="s">
        <v>11</v>
      </c>
      <c r="I35">
        <v>0.23271</v>
      </c>
      <c r="J35">
        <v>0.23941599999999999</v>
      </c>
      <c r="K35">
        <v>0.24025299999999999</v>
      </c>
      <c r="L35">
        <v>0.244723</v>
      </c>
      <c r="M35">
        <v>1.1772389999999999</v>
      </c>
      <c r="N35">
        <v>1.191208</v>
      </c>
      <c r="O35">
        <v>1.2149540000000001</v>
      </c>
      <c r="P35">
        <v>1.2512719999999999</v>
      </c>
      <c r="Q35">
        <v>0.78529199999999999</v>
      </c>
      <c r="R35">
        <v>0.79535</v>
      </c>
      <c r="S35">
        <v>0.914358</v>
      </c>
      <c r="T35">
        <v>0.92720899999999995</v>
      </c>
      <c r="U35">
        <v>1.9583410000000001</v>
      </c>
      <c r="V35">
        <v>2.152501</v>
      </c>
      <c r="W35">
        <v>2.1661899999999998</v>
      </c>
      <c r="X35">
        <v>2.3977810000000002</v>
      </c>
      <c r="Y35">
        <v>0.52520500000000003</v>
      </c>
      <c r="Z35">
        <v>0.54224499999999998</v>
      </c>
      <c r="AA35">
        <v>0.56878499999999999</v>
      </c>
      <c r="AB35">
        <v>0.57297699999999996</v>
      </c>
      <c r="AC35">
        <v>0.613483</v>
      </c>
      <c r="AD35">
        <v>0.61934999999999996</v>
      </c>
      <c r="AE35">
        <v>0.62549699999999997</v>
      </c>
      <c r="AF35">
        <v>0.64505199999999996</v>
      </c>
      <c r="AG35">
        <v>0.94899999999999995</v>
      </c>
      <c r="AH35">
        <v>0.95235199999999998</v>
      </c>
      <c r="AI35">
        <v>0.97833400000000004</v>
      </c>
      <c r="AJ35">
        <v>1.022194</v>
      </c>
      <c r="AK35">
        <v>0.83110899999999999</v>
      </c>
      <c r="AL35">
        <v>0.86435200000000001</v>
      </c>
      <c r="AM35">
        <v>0.88083400000000001</v>
      </c>
      <c r="AN35">
        <v>0.96017399999999997</v>
      </c>
      <c r="AO35">
        <v>0.50173900000000005</v>
      </c>
      <c r="AP35">
        <v>0.53163099999999996</v>
      </c>
      <c r="AQ35">
        <v>0.55314099999999999</v>
      </c>
      <c r="AR35">
        <v>0.60845499999999997</v>
      </c>
    </row>
    <row r="36" spans="1:44" hidden="1">
      <c r="A36" t="s">
        <v>136</v>
      </c>
      <c r="B36">
        <v>100</v>
      </c>
      <c r="C36" t="s">
        <v>19</v>
      </c>
      <c r="D36">
        <v>0.87545705555555497</v>
      </c>
      <c r="E36" t="b">
        <v>1</v>
      </c>
      <c r="F36">
        <v>0.65100000000000002</v>
      </c>
      <c r="G36">
        <v>1.1000000000000001</v>
      </c>
      <c r="H36" t="s">
        <v>11</v>
      </c>
      <c r="I36">
        <v>0.58694299999999999</v>
      </c>
      <c r="J36">
        <v>0.60761699999999996</v>
      </c>
      <c r="K36">
        <v>0.62018799999999996</v>
      </c>
      <c r="L36">
        <v>0.63750799999999996</v>
      </c>
      <c r="M36">
        <v>1.204339</v>
      </c>
      <c r="N36">
        <v>1.224731</v>
      </c>
      <c r="O36">
        <v>1.246523</v>
      </c>
      <c r="P36">
        <v>1.2630049999999999</v>
      </c>
      <c r="Q36">
        <v>0.84814900000000004</v>
      </c>
      <c r="R36">
        <v>0.863236</v>
      </c>
      <c r="S36">
        <v>0.90709600000000001</v>
      </c>
      <c r="T36">
        <v>0.91435900000000003</v>
      </c>
      <c r="U36">
        <v>2.0600320000000001</v>
      </c>
      <c r="V36">
        <v>2.0745580000000001</v>
      </c>
      <c r="W36">
        <v>2.1248420000000001</v>
      </c>
      <c r="X36">
        <v>2.1519409999999999</v>
      </c>
      <c r="Y36">
        <v>0.69254300000000002</v>
      </c>
      <c r="Z36">
        <v>0.73081600000000002</v>
      </c>
      <c r="AA36">
        <v>0.89843399999999995</v>
      </c>
      <c r="AB36">
        <v>1.007107</v>
      </c>
      <c r="AC36">
        <v>0.73556600000000005</v>
      </c>
      <c r="AD36">
        <v>0.74925399999999998</v>
      </c>
      <c r="AE36">
        <v>0.75847299999999995</v>
      </c>
      <c r="AF36">
        <v>0.81937400000000005</v>
      </c>
      <c r="AG36">
        <v>0.76014999999999999</v>
      </c>
      <c r="AH36">
        <v>0.78389600000000004</v>
      </c>
      <c r="AI36">
        <v>0.79674599999999995</v>
      </c>
      <c r="AJ36">
        <v>0.82412399999999997</v>
      </c>
      <c r="AK36">
        <v>0.165383</v>
      </c>
      <c r="AL36">
        <v>0.16789799999999999</v>
      </c>
      <c r="AM36">
        <v>0.17990999999999999</v>
      </c>
      <c r="AN36">
        <v>0.18410000000000001</v>
      </c>
      <c r="AO36">
        <v>0.469611</v>
      </c>
      <c r="AP36">
        <v>0.47017100000000001</v>
      </c>
      <c r="AQ36">
        <v>0.47799199999999997</v>
      </c>
      <c r="AR36">
        <v>0.50983900000000004</v>
      </c>
    </row>
    <row r="37" spans="1:44" hidden="1">
      <c r="A37" t="s">
        <v>136</v>
      </c>
      <c r="B37">
        <v>1000</v>
      </c>
      <c r="C37" t="s">
        <v>10</v>
      </c>
      <c r="D37">
        <v>9.2278992500000001</v>
      </c>
      <c r="E37" t="b">
        <v>1</v>
      </c>
      <c r="F37">
        <v>7.1989999999999998</v>
      </c>
      <c r="G37">
        <v>11.257</v>
      </c>
      <c r="H37" t="s">
        <v>11</v>
      </c>
      <c r="I37">
        <v>9.7495250000000002</v>
      </c>
      <c r="J37">
        <v>11.232389</v>
      </c>
      <c r="K37">
        <v>11.617076000000001</v>
      </c>
      <c r="L37">
        <v>11.699484999999999</v>
      </c>
      <c r="M37">
        <v>6.4228579999999997</v>
      </c>
      <c r="N37">
        <v>6.8829739999999999</v>
      </c>
      <c r="O37">
        <v>8.5105450000000005</v>
      </c>
      <c r="P37">
        <v>8.8415920000000003</v>
      </c>
      <c r="Q37">
        <v>9.2287920000000003</v>
      </c>
      <c r="R37">
        <v>10.784568</v>
      </c>
      <c r="S37">
        <v>11.531307</v>
      </c>
      <c r="T37">
        <v>12.973948</v>
      </c>
      <c r="U37">
        <v>12.39678</v>
      </c>
      <c r="V37">
        <v>12.427232</v>
      </c>
      <c r="W37">
        <v>14.525812</v>
      </c>
      <c r="X37">
        <v>17.074452999999998</v>
      </c>
      <c r="Y37">
        <v>7.2726860000000002</v>
      </c>
      <c r="Z37">
        <v>7.3509080000000004</v>
      </c>
      <c r="AA37">
        <v>7.435276</v>
      </c>
      <c r="AB37">
        <v>8.0155110000000001</v>
      </c>
      <c r="AC37">
        <v>1.670598</v>
      </c>
      <c r="AD37">
        <v>1.9128069999999999</v>
      </c>
      <c r="AE37">
        <v>8.2239170000000001</v>
      </c>
      <c r="AF37">
        <v>12.452374000000001</v>
      </c>
      <c r="AG37">
        <v>6.0680670000000001</v>
      </c>
      <c r="AH37">
        <v>12.371917</v>
      </c>
      <c r="AI37">
        <v>13.316725</v>
      </c>
      <c r="AJ37">
        <v>17.269728000000001</v>
      </c>
      <c r="AK37">
        <v>1.2604919999999999</v>
      </c>
      <c r="AL37">
        <v>1.2719450000000001</v>
      </c>
      <c r="AM37">
        <v>1.285355</v>
      </c>
      <c r="AN37">
        <v>1.3068660000000001</v>
      </c>
      <c r="AO37">
        <v>6.8958240000000002</v>
      </c>
      <c r="AP37">
        <v>6.9075540000000002</v>
      </c>
      <c r="AQ37">
        <v>16.923037000000001</v>
      </c>
      <c r="AR37">
        <v>17.093450000000001</v>
      </c>
    </row>
    <row r="38" spans="1:44" hidden="1">
      <c r="A38" t="s">
        <v>136</v>
      </c>
      <c r="B38">
        <v>1000</v>
      </c>
      <c r="C38" t="s">
        <v>13</v>
      </c>
      <c r="D38">
        <v>10.2651153888888</v>
      </c>
      <c r="E38" t="b">
        <v>1</v>
      </c>
      <c r="F38">
        <v>8.19</v>
      </c>
      <c r="G38">
        <v>12.34</v>
      </c>
      <c r="H38" t="s">
        <v>11</v>
      </c>
      <c r="I38">
        <v>6.2421090000000001</v>
      </c>
      <c r="J38">
        <v>12.219939999999999</v>
      </c>
      <c r="K38">
        <v>16.309273000000001</v>
      </c>
      <c r="L38">
        <v>16.975273999999999</v>
      </c>
      <c r="M38">
        <v>5.5937060000000001</v>
      </c>
      <c r="N38">
        <v>5.5951019999999998</v>
      </c>
      <c r="O38">
        <v>5.7378559999999998</v>
      </c>
      <c r="P38">
        <v>5.7705460000000004</v>
      </c>
      <c r="Q38">
        <v>9.2472279999999998</v>
      </c>
      <c r="R38">
        <v>9.5176540000000003</v>
      </c>
      <c r="S38">
        <v>11.633557</v>
      </c>
      <c r="T38">
        <v>12.904384</v>
      </c>
      <c r="U38">
        <v>10.316354</v>
      </c>
      <c r="V38">
        <v>12.550708</v>
      </c>
      <c r="W38">
        <v>13.598883000000001</v>
      </c>
      <c r="X38">
        <v>13.88607</v>
      </c>
      <c r="Y38">
        <v>10.681483999999999</v>
      </c>
      <c r="Z38">
        <v>11.345532</v>
      </c>
      <c r="AA38">
        <v>16.469071</v>
      </c>
      <c r="AB38">
        <v>18.829975000000001</v>
      </c>
      <c r="AC38">
        <v>5.8945819999999998</v>
      </c>
      <c r="AD38">
        <v>12.117416</v>
      </c>
      <c r="AE38">
        <v>14.664937</v>
      </c>
      <c r="AF38">
        <v>17.399073999999999</v>
      </c>
      <c r="AG38">
        <v>9.9182629999999996</v>
      </c>
      <c r="AH38">
        <v>11.871017999999999</v>
      </c>
      <c r="AI38">
        <v>12.428907000000001</v>
      </c>
      <c r="AJ38">
        <v>12.846276</v>
      </c>
      <c r="AK38">
        <v>1.1065609999999999</v>
      </c>
      <c r="AL38">
        <v>1.218585</v>
      </c>
      <c r="AM38">
        <v>1.2224969999999999</v>
      </c>
      <c r="AN38">
        <v>1.222777</v>
      </c>
      <c r="AO38">
        <v>6.7390980000000003</v>
      </c>
      <c r="AP38">
        <v>9.8129399999999993</v>
      </c>
      <c r="AQ38">
        <v>9.9196589999999993</v>
      </c>
      <c r="AR38">
        <v>15.736858</v>
      </c>
    </row>
    <row r="39" spans="1:44" hidden="1">
      <c r="A39" t="s">
        <v>136</v>
      </c>
      <c r="B39">
        <v>1000</v>
      </c>
      <c r="C39" t="s">
        <v>15</v>
      </c>
      <c r="D39">
        <v>6.03549727777777</v>
      </c>
      <c r="E39" t="b">
        <v>1</v>
      </c>
      <c r="F39">
        <v>4.03</v>
      </c>
      <c r="G39">
        <v>8.0410000000000004</v>
      </c>
      <c r="H39" t="s">
        <v>11</v>
      </c>
      <c r="I39">
        <v>5.6618690000000003</v>
      </c>
      <c r="J39">
        <v>11.583550000000001</v>
      </c>
      <c r="K39">
        <v>14.088607</v>
      </c>
      <c r="L39">
        <v>17.162448999999999</v>
      </c>
      <c r="M39">
        <v>4.8774170000000003</v>
      </c>
      <c r="N39">
        <v>5.0757649999999996</v>
      </c>
      <c r="O39">
        <v>5.1391799999999996</v>
      </c>
      <c r="P39">
        <v>5.2081819999999999</v>
      </c>
      <c r="Q39">
        <v>1.4325779999999999</v>
      </c>
      <c r="R39">
        <v>1.459398</v>
      </c>
      <c r="S39">
        <v>2.8369409999999999</v>
      </c>
      <c r="T39">
        <v>6.4575019999999999</v>
      </c>
      <c r="U39">
        <v>9.4925090000000001</v>
      </c>
      <c r="V39">
        <v>9.6609680000000004</v>
      </c>
      <c r="W39">
        <v>9.8193680000000008</v>
      </c>
      <c r="X39">
        <v>10.724786999999999</v>
      </c>
      <c r="Y39">
        <v>5.1402999999999999</v>
      </c>
      <c r="Z39">
        <v>9.6090070000000001</v>
      </c>
      <c r="AA39">
        <v>9.6506319999999999</v>
      </c>
      <c r="AB39">
        <v>10.748250000000001</v>
      </c>
      <c r="AC39">
        <v>1.6641729999999999</v>
      </c>
      <c r="AD39">
        <v>1.692666</v>
      </c>
      <c r="AE39">
        <v>1.700488</v>
      </c>
      <c r="AF39">
        <v>1.7136210000000001</v>
      </c>
      <c r="AG39">
        <v>1.2292019999999999</v>
      </c>
      <c r="AH39">
        <v>1.2300390000000001</v>
      </c>
      <c r="AI39">
        <v>1.2347889999999999</v>
      </c>
      <c r="AJ39">
        <v>1.240378</v>
      </c>
      <c r="AK39">
        <v>1.14232</v>
      </c>
      <c r="AL39">
        <v>1.143437</v>
      </c>
      <c r="AM39">
        <v>1.177519</v>
      </c>
      <c r="AN39">
        <v>1.1886939999999999</v>
      </c>
      <c r="AO39">
        <v>9.7640530000000005</v>
      </c>
      <c r="AP39">
        <v>10.725345000000001</v>
      </c>
      <c r="AQ39">
        <v>11.761786000000001</v>
      </c>
      <c r="AR39">
        <v>12.840133</v>
      </c>
    </row>
    <row r="40" spans="1:44" hidden="1">
      <c r="A40" t="s">
        <v>136</v>
      </c>
      <c r="B40">
        <v>1000</v>
      </c>
      <c r="C40" t="s">
        <v>17</v>
      </c>
      <c r="D40">
        <v>4.9161864722222202</v>
      </c>
      <c r="E40" t="b">
        <v>1</v>
      </c>
      <c r="F40">
        <v>3.0230000000000001</v>
      </c>
      <c r="G40">
        <v>6.81</v>
      </c>
      <c r="H40" t="s">
        <v>11</v>
      </c>
      <c r="I40">
        <v>6.5583479999999996</v>
      </c>
      <c r="J40">
        <v>9.9336269999999995</v>
      </c>
      <c r="K40">
        <v>10.482018</v>
      </c>
      <c r="L40">
        <v>15.610583</v>
      </c>
      <c r="M40">
        <v>3.7736510000000001</v>
      </c>
      <c r="N40">
        <v>3.816392</v>
      </c>
      <c r="O40">
        <v>3.8186270000000002</v>
      </c>
      <c r="P40">
        <v>3.8731019999999998</v>
      </c>
      <c r="Q40">
        <v>2.0245510000000002</v>
      </c>
      <c r="R40">
        <v>3.3839359999999998</v>
      </c>
      <c r="S40">
        <v>5.983142</v>
      </c>
      <c r="T40">
        <v>13.682133</v>
      </c>
      <c r="U40">
        <v>6.3002159999999998</v>
      </c>
      <c r="V40">
        <v>6.3544140000000002</v>
      </c>
      <c r="W40">
        <v>6.3600009999999996</v>
      </c>
      <c r="X40">
        <v>6.5636590000000004</v>
      </c>
      <c r="Y40">
        <v>1.275576</v>
      </c>
      <c r="Z40">
        <v>1.294014</v>
      </c>
      <c r="AA40">
        <v>1.3292139999999999</v>
      </c>
      <c r="AB40">
        <v>1.3342430000000001</v>
      </c>
      <c r="AC40">
        <v>1.6893149999999999</v>
      </c>
      <c r="AD40">
        <v>1.887662</v>
      </c>
      <c r="AE40">
        <v>1.979015</v>
      </c>
      <c r="AF40">
        <v>2.202785</v>
      </c>
      <c r="AG40">
        <v>1.2420530000000001</v>
      </c>
      <c r="AH40">
        <v>1.2613289999999999</v>
      </c>
      <c r="AI40">
        <v>1.2839579999999999</v>
      </c>
      <c r="AJ40">
        <v>1.3163640000000001</v>
      </c>
      <c r="AK40">
        <v>1.2831189999999999</v>
      </c>
      <c r="AL40">
        <v>1.2901039999999999</v>
      </c>
      <c r="AM40">
        <v>1.3306119999999999</v>
      </c>
      <c r="AN40">
        <v>1.3328469999999999</v>
      </c>
      <c r="AO40">
        <v>5.7610469999999996</v>
      </c>
      <c r="AP40">
        <v>11.728820000000001</v>
      </c>
      <c r="AQ40">
        <v>11.955944000000001</v>
      </c>
      <c r="AR40">
        <v>15.686292</v>
      </c>
    </row>
    <row r="41" spans="1:44" hidden="1">
      <c r="A41" t="s">
        <v>136</v>
      </c>
      <c r="B41">
        <v>1000</v>
      </c>
      <c r="C41" t="s">
        <v>19</v>
      </c>
      <c r="D41">
        <v>2.6565426666666601</v>
      </c>
      <c r="E41" t="b">
        <v>1</v>
      </c>
      <c r="F41">
        <v>1.5660000000000001</v>
      </c>
      <c r="G41">
        <v>3.7469999999999999</v>
      </c>
      <c r="H41" t="s">
        <v>11</v>
      </c>
      <c r="I41">
        <v>1.380058</v>
      </c>
      <c r="J41">
        <v>1.4172130000000001</v>
      </c>
      <c r="K41">
        <v>1.825644</v>
      </c>
      <c r="L41">
        <v>2.4712550000000002</v>
      </c>
      <c r="M41">
        <v>3.6004420000000001</v>
      </c>
      <c r="N41">
        <v>3.6381610000000002</v>
      </c>
      <c r="O41">
        <v>3.8753380000000002</v>
      </c>
      <c r="P41">
        <v>3.9800979999999999</v>
      </c>
      <c r="Q41">
        <v>1.444312</v>
      </c>
      <c r="R41">
        <v>1.45381</v>
      </c>
      <c r="S41">
        <v>1.542648</v>
      </c>
      <c r="T41">
        <v>1.5454410000000001</v>
      </c>
      <c r="U41">
        <v>1.5253289999999999</v>
      </c>
      <c r="V41">
        <v>1.526724</v>
      </c>
      <c r="W41">
        <v>1.5652779999999999</v>
      </c>
      <c r="X41">
        <v>1.570584</v>
      </c>
      <c r="Y41">
        <v>1.249036</v>
      </c>
      <c r="Z41">
        <v>1.250712</v>
      </c>
      <c r="AA41">
        <v>1.2996019999999999</v>
      </c>
      <c r="AB41">
        <v>1.3493299999999999</v>
      </c>
      <c r="AC41">
        <v>1.7278659999999999</v>
      </c>
      <c r="AD41">
        <v>1.854139</v>
      </c>
      <c r="AE41">
        <v>5.4526300000000001</v>
      </c>
      <c r="AF41">
        <v>12.919748999999999</v>
      </c>
      <c r="AG41">
        <v>1.228923</v>
      </c>
      <c r="AH41">
        <v>1.2359059999999999</v>
      </c>
      <c r="AI41">
        <v>1.292618</v>
      </c>
      <c r="AJ41">
        <v>1.3074239999999999</v>
      </c>
      <c r="AK41">
        <v>1.167184</v>
      </c>
      <c r="AL41">
        <v>1.1962360000000001</v>
      </c>
      <c r="AM41">
        <v>1.1995899999999999</v>
      </c>
      <c r="AN41">
        <v>1.213557</v>
      </c>
      <c r="AO41">
        <v>3.6146919999999998</v>
      </c>
      <c r="AP41">
        <v>3.989039</v>
      </c>
      <c r="AQ41">
        <v>8.0820019999999992</v>
      </c>
      <c r="AR41">
        <v>8.6429659999999995</v>
      </c>
    </row>
    <row r="42" spans="1:44" hidden="1">
      <c r="A42" t="s">
        <v>136</v>
      </c>
      <c r="B42">
        <v>10000</v>
      </c>
      <c r="C42" t="s">
        <v>10</v>
      </c>
      <c r="D42">
        <v>24.0822447222222</v>
      </c>
      <c r="E42" t="b">
        <v>1</v>
      </c>
      <c r="F42">
        <v>20.291</v>
      </c>
      <c r="G42">
        <v>27.873000000000001</v>
      </c>
      <c r="H42" t="s">
        <v>11</v>
      </c>
      <c r="I42">
        <v>20.414805999999999</v>
      </c>
      <c r="J42">
        <v>23.561841999999999</v>
      </c>
      <c r="K42">
        <v>29.531849999999999</v>
      </c>
      <c r="L42">
        <v>34.007541000000003</v>
      </c>
      <c r="M42">
        <v>12.979533</v>
      </c>
      <c r="N42">
        <v>13.234871</v>
      </c>
      <c r="O42">
        <v>13.294375</v>
      </c>
      <c r="P42">
        <v>13.375672</v>
      </c>
      <c r="Q42">
        <v>12.066850000000001</v>
      </c>
      <c r="R42">
        <v>21.686751000000001</v>
      </c>
      <c r="S42">
        <v>23.578883999999999</v>
      </c>
      <c r="T42">
        <v>32.798735999999998</v>
      </c>
      <c r="U42">
        <v>23.461549999999999</v>
      </c>
      <c r="V42">
        <v>27.993953999999999</v>
      </c>
      <c r="W42">
        <v>29.628236999999999</v>
      </c>
      <c r="X42">
        <v>38.442449000000003</v>
      </c>
      <c r="Y42">
        <v>13.926019</v>
      </c>
      <c r="Z42">
        <v>16.869675999999998</v>
      </c>
      <c r="AA42">
        <v>18.312594000000001</v>
      </c>
      <c r="AB42">
        <v>23.482783999999999</v>
      </c>
      <c r="AC42">
        <v>31.854766000000001</v>
      </c>
      <c r="AD42">
        <v>32.997089000000003</v>
      </c>
      <c r="AE42">
        <v>35.003757</v>
      </c>
      <c r="AF42">
        <v>37.811647000000001</v>
      </c>
      <c r="AG42">
        <v>13.422605000000001</v>
      </c>
      <c r="AH42">
        <v>13.440206</v>
      </c>
      <c r="AI42">
        <v>13.480993</v>
      </c>
      <c r="AJ42">
        <v>13.551671000000001</v>
      </c>
      <c r="AK42">
        <v>21.887616000000001</v>
      </c>
      <c r="AL42">
        <v>22.890812</v>
      </c>
      <c r="AM42">
        <v>23.00619</v>
      </c>
      <c r="AN42">
        <v>28.345676999999998</v>
      </c>
      <c r="AO42">
        <v>25.293064999999999</v>
      </c>
      <c r="AP42">
        <v>34.187176000000001</v>
      </c>
      <c r="AQ42">
        <v>37.856904</v>
      </c>
      <c r="AR42">
        <v>39.281661999999997</v>
      </c>
    </row>
    <row r="43" spans="1:44" hidden="1">
      <c r="A43" t="s">
        <v>136</v>
      </c>
      <c r="B43">
        <v>10000</v>
      </c>
      <c r="C43" t="s">
        <v>13</v>
      </c>
      <c r="D43">
        <v>16.070696777777702</v>
      </c>
      <c r="E43" t="b">
        <v>1</v>
      </c>
      <c r="F43">
        <v>13.298999999999999</v>
      </c>
      <c r="G43">
        <v>18.841999999999999</v>
      </c>
      <c r="H43" t="s">
        <v>11</v>
      </c>
      <c r="I43">
        <v>12.495673999999999</v>
      </c>
      <c r="J43">
        <v>12.520816</v>
      </c>
      <c r="K43">
        <v>12.542327999999999</v>
      </c>
      <c r="L43">
        <v>12.544841999999999</v>
      </c>
      <c r="M43">
        <v>13.280127999999999</v>
      </c>
      <c r="N43">
        <v>13.357233000000001</v>
      </c>
      <c r="O43">
        <v>13.469538</v>
      </c>
      <c r="P43">
        <v>13.605867</v>
      </c>
      <c r="Q43">
        <v>11.936109</v>
      </c>
      <c r="R43">
        <v>12.860524</v>
      </c>
      <c r="S43">
        <v>13.177322</v>
      </c>
      <c r="T43">
        <v>13.405842</v>
      </c>
      <c r="U43">
        <v>12.241733</v>
      </c>
      <c r="V43">
        <v>22.397172999999999</v>
      </c>
      <c r="W43">
        <v>24.327021999999999</v>
      </c>
      <c r="X43">
        <v>31.876556999999998</v>
      </c>
      <c r="Y43">
        <v>13.135418</v>
      </c>
      <c r="Z43">
        <v>14.079389000000001</v>
      </c>
      <c r="AA43">
        <v>14.153979</v>
      </c>
      <c r="AB43">
        <v>14.305676</v>
      </c>
      <c r="AC43">
        <v>21.983438</v>
      </c>
      <c r="AD43">
        <v>29.810101</v>
      </c>
      <c r="AE43">
        <v>30.992646000000001</v>
      </c>
      <c r="AF43">
        <v>35.942982000000001</v>
      </c>
      <c r="AG43">
        <v>13.023115000000001</v>
      </c>
      <c r="AH43">
        <v>13.125919</v>
      </c>
      <c r="AI43">
        <v>13.145754999999999</v>
      </c>
      <c r="AJ43">
        <v>13.272308000000001</v>
      </c>
      <c r="AK43">
        <v>12.539258</v>
      </c>
      <c r="AL43">
        <v>12.617478999999999</v>
      </c>
      <c r="AM43">
        <v>13.007471000000001</v>
      </c>
      <c r="AN43">
        <v>13.501946999999999</v>
      </c>
      <c r="AO43">
        <v>12.352641999999999</v>
      </c>
      <c r="AP43">
        <v>13.069488</v>
      </c>
      <c r="AQ43">
        <v>14.086097000000001</v>
      </c>
      <c r="AR43">
        <v>14.361268000000001</v>
      </c>
    </row>
    <row r="44" spans="1:44" hidden="1">
      <c r="A44" t="s">
        <v>136</v>
      </c>
      <c r="B44">
        <v>10000</v>
      </c>
      <c r="C44" t="s">
        <v>15</v>
      </c>
      <c r="D44">
        <v>14.232341611111099</v>
      </c>
      <c r="E44" t="b">
        <v>1</v>
      </c>
      <c r="F44">
        <v>12.164</v>
      </c>
      <c r="G44">
        <v>16.3</v>
      </c>
      <c r="H44" t="s">
        <v>11</v>
      </c>
      <c r="I44">
        <v>12.471090999999999</v>
      </c>
      <c r="J44">
        <v>12.509084</v>
      </c>
      <c r="K44">
        <v>12.581716999999999</v>
      </c>
      <c r="L44">
        <v>12.587581999999999</v>
      </c>
      <c r="M44">
        <v>13.204701999999999</v>
      </c>
      <c r="N44">
        <v>13.38405</v>
      </c>
      <c r="O44">
        <v>13.39439</v>
      </c>
      <c r="P44">
        <v>13.567315000000001</v>
      </c>
      <c r="Q44">
        <v>11.880515000000001</v>
      </c>
      <c r="R44">
        <v>12.013491999999999</v>
      </c>
      <c r="S44">
        <v>12.025225000000001</v>
      </c>
      <c r="T44">
        <v>12.095905</v>
      </c>
      <c r="U44">
        <v>11.603384999999999</v>
      </c>
      <c r="V44">
        <v>11.751448999999999</v>
      </c>
      <c r="W44">
        <v>11.777151</v>
      </c>
      <c r="X44">
        <v>11.778548000000001</v>
      </c>
      <c r="Y44">
        <v>12.719445</v>
      </c>
      <c r="Z44">
        <v>12.902710000000001</v>
      </c>
      <c r="AA44">
        <v>12.922542999999999</v>
      </c>
      <c r="AB44">
        <v>13.166148</v>
      </c>
      <c r="AC44">
        <v>23.886185999999999</v>
      </c>
      <c r="AD44">
        <v>26.928740999999999</v>
      </c>
      <c r="AE44">
        <v>29.113925999999999</v>
      </c>
      <c r="AF44">
        <v>29.593035</v>
      </c>
      <c r="AG44">
        <v>13.085412</v>
      </c>
      <c r="AH44">
        <v>13.096867</v>
      </c>
      <c r="AI44">
        <v>13.313095000000001</v>
      </c>
      <c r="AJ44">
        <v>13.542173</v>
      </c>
      <c r="AK44">
        <v>11.707029</v>
      </c>
      <c r="AL44">
        <v>11.726585999999999</v>
      </c>
      <c r="AM44">
        <v>11.753126</v>
      </c>
      <c r="AN44">
        <v>11.830511</v>
      </c>
      <c r="AO44">
        <v>12.575573</v>
      </c>
      <c r="AP44">
        <v>13.162239</v>
      </c>
      <c r="AQ44">
        <v>13.173133999999999</v>
      </c>
      <c r="AR44">
        <v>13.540217999999999</v>
      </c>
    </row>
    <row r="45" spans="1:44" hidden="1">
      <c r="A45" t="s">
        <v>136</v>
      </c>
      <c r="B45">
        <v>10000</v>
      </c>
      <c r="C45" t="s">
        <v>17</v>
      </c>
      <c r="D45">
        <v>14.310105472222199</v>
      </c>
      <c r="E45" t="b">
        <v>1</v>
      </c>
      <c r="F45">
        <v>12.335000000000001</v>
      </c>
      <c r="G45">
        <v>16.285</v>
      </c>
      <c r="H45" t="s">
        <v>11</v>
      </c>
      <c r="I45">
        <v>12.50629</v>
      </c>
      <c r="J45">
        <v>12.653236</v>
      </c>
      <c r="K45">
        <v>12.738719</v>
      </c>
      <c r="L45">
        <v>12.965285</v>
      </c>
      <c r="M45">
        <v>13.069768</v>
      </c>
      <c r="N45">
        <v>13.531556</v>
      </c>
      <c r="O45">
        <v>13.589943999999999</v>
      </c>
      <c r="P45">
        <v>13.674868999999999</v>
      </c>
      <c r="Q45">
        <v>11.924094999999999</v>
      </c>
      <c r="R45">
        <v>13.309184999999999</v>
      </c>
      <c r="S45">
        <v>13.550832</v>
      </c>
      <c r="T45">
        <v>13.777396</v>
      </c>
      <c r="U45">
        <v>11.873809</v>
      </c>
      <c r="V45">
        <v>11.887499999999999</v>
      </c>
      <c r="W45">
        <v>11.936667999999999</v>
      </c>
      <c r="X45">
        <v>11.970191</v>
      </c>
      <c r="Y45">
        <v>12.572778</v>
      </c>
      <c r="Z45">
        <v>12.68229</v>
      </c>
      <c r="AA45">
        <v>12.73537</v>
      </c>
      <c r="AB45">
        <v>12.776714999999999</v>
      </c>
      <c r="AC45">
        <v>24.903908999999999</v>
      </c>
      <c r="AD45">
        <v>26.652728</v>
      </c>
      <c r="AE45">
        <v>27.914615999999999</v>
      </c>
      <c r="AF45">
        <v>28.416072</v>
      </c>
      <c r="AG45">
        <v>13.185983</v>
      </c>
      <c r="AH45">
        <v>13.284039</v>
      </c>
      <c r="AI45">
        <v>13.291304999999999</v>
      </c>
      <c r="AJ45">
        <v>13.427355</v>
      </c>
      <c r="AK45">
        <v>11.867664</v>
      </c>
      <c r="AL45">
        <v>11.941698000000001</v>
      </c>
      <c r="AM45">
        <v>11.964605000000001</v>
      </c>
      <c r="AN45">
        <v>12.025226999999999</v>
      </c>
      <c r="AO45">
        <v>12.414379</v>
      </c>
      <c r="AP45">
        <v>12.624183</v>
      </c>
      <c r="AQ45">
        <v>12.74347</v>
      </c>
      <c r="AR45">
        <v>12.780068</v>
      </c>
    </row>
    <row r="46" spans="1:44" hidden="1">
      <c r="A46" t="s">
        <v>136</v>
      </c>
      <c r="B46">
        <v>10000</v>
      </c>
      <c r="C46" t="s">
        <v>19</v>
      </c>
      <c r="D46">
        <v>13.067222444444401</v>
      </c>
      <c r="E46" t="b">
        <v>1</v>
      </c>
      <c r="F46">
        <v>12.602</v>
      </c>
      <c r="G46">
        <v>13.532999999999999</v>
      </c>
      <c r="H46" t="s">
        <v>11</v>
      </c>
      <c r="I46">
        <v>13.805052</v>
      </c>
      <c r="J46">
        <v>13.812037</v>
      </c>
      <c r="K46">
        <v>13.822374</v>
      </c>
      <c r="L46">
        <v>13.896405</v>
      </c>
      <c r="M46">
        <v>12.217708</v>
      </c>
      <c r="N46">
        <v>12.362139000000001</v>
      </c>
      <c r="O46">
        <v>12.378899000000001</v>
      </c>
      <c r="P46">
        <v>12.399570000000001</v>
      </c>
      <c r="Q46">
        <v>12.368563</v>
      </c>
      <c r="R46">
        <v>12.419131</v>
      </c>
      <c r="S46">
        <v>12.468296</v>
      </c>
      <c r="T46">
        <v>12.487292999999999</v>
      </c>
      <c r="U46">
        <v>12.073836</v>
      </c>
      <c r="V46">
        <v>12.143397</v>
      </c>
      <c r="W46">
        <v>12.169936</v>
      </c>
      <c r="X46">
        <v>12.278608999999999</v>
      </c>
      <c r="Y46">
        <v>12.579485999999999</v>
      </c>
      <c r="Z46">
        <v>12.659661</v>
      </c>
      <c r="AA46">
        <v>12.965564000000001</v>
      </c>
      <c r="AB46">
        <v>12.976181</v>
      </c>
      <c r="AC46">
        <v>13.164751000000001</v>
      </c>
      <c r="AD46">
        <v>13.349132000000001</v>
      </c>
      <c r="AE46">
        <v>13.882998000000001</v>
      </c>
      <c r="AF46">
        <v>14.225217000000001</v>
      </c>
      <c r="AG46">
        <v>15.357480000000001</v>
      </c>
      <c r="AH46">
        <v>15.428718999999999</v>
      </c>
      <c r="AI46">
        <v>15.541862</v>
      </c>
      <c r="AJ46">
        <v>15.574543999999999</v>
      </c>
      <c r="AK46">
        <v>11.892806999999999</v>
      </c>
      <c r="AL46">
        <v>11.908732000000001</v>
      </c>
      <c r="AM46">
        <v>11.966561</v>
      </c>
      <c r="AN46">
        <v>11.979687999999999</v>
      </c>
      <c r="AO46">
        <v>12.354316000000001</v>
      </c>
      <c r="AP46">
        <v>12.694583</v>
      </c>
      <c r="AQ46">
        <v>13.350809</v>
      </c>
      <c r="AR46">
        <v>13.463672000000001</v>
      </c>
    </row>
    <row r="47" spans="1:44" hidden="1">
      <c r="A47" t="s">
        <v>136</v>
      </c>
      <c r="B47">
        <v>100000</v>
      </c>
      <c r="C47" t="s">
        <v>10</v>
      </c>
      <c r="D47">
        <v>132.85453191666599</v>
      </c>
      <c r="E47" t="b">
        <v>1</v>
      </c>
      <c r="F47">
        <v>130.18700000000001</v>
      </c>
      <c r="G47">
        <v>135.52199999999999</v>
      </c>
      <c r="H47" t="s">
        <v>11</v>
      </c>
      <c r="I47">
        <v>133.557794</v>
      </c>
      <c r="J47">
        <v>133.87012200000001</v>
      </c>
      <c r="K47">
        <v>133.91900999999999</v>
      </c>
      <c r="L47">
        <v>134.435834</v>
      </c>
      <c r="M47">
        <v>130.525307</v>
      </c>
      <c r="N47">
        <v>130.89462499999999</v>
      </c>
      <c r="O47">
        <v>131.82406900000001</v>
      </c>
      <c r="P47">
        <v>132.42889400000001</v>
      </c>
      <c r="Q47">
        <v>127.28831599999999</v>
      </c>
      <c r="R47">
        <v>127.44085</v>
      </c>
      <c r="S47">
        <v>128.32950500000001</v>
      </c>
      <c r="T47">
        <v>129.05864500000001</v>
      </c>
      <c r="U47">
        <v>129.59670399999999</v>
      </c>
      <c r="V47">
        <v>130.23169799999999</v>
      </c>
      <c r="W47">
        <v>130.687342</v>
      </c>
      <c r="X47">
        <v>131.74138400000001</v>
      </c>
      <c r="Y47">
        <v>132.740669</v>
      </c>
      <c r="Z47">
        <v>133.79330999999999</v>
      </c>
      <c r="AA47">
        <v>133.83605299999999</v>
      </c>
      <c r="AB47">
        <v>134.58363499999999</v>
      </c>
      <c r="AC47">
        <v>139.06854799999999</v>
      </c>
      <c r="AD47">
        <v>142.46840900000001</v>
      </c>
      <c r="AE47">
        <v>148.79013900000001</v>
      </c>
      <c r="AF47">
        <v>158.62012200000001</v>
      </c>
      <c r="AG47">
        <v>130.19985399999999</v>
      </c>
      <c r="AH47">
        <v>130.29120700000001</v>
      </c>
      <c r="AI47">
        <v>130.62951899999999</v>
      </c>
      <c r="AJ47">
        <v>130.646838</v>
      </c>
      <c r="AK47">
        <v>126.76060699999999</v>
      </c>
      <c r="AL47">
        <v>126.785751</v>
      </c>
      <c r="AM47">
        <v>127.113726</v>
      </c>
      <c r="AN47">
        <v>127.245863</v>
      </c>
      <c r="AO47">
        <v>132.630605</v>
      </c>
      <c r="AP47">
        <v>133.47232700000001</v>
      </c>
      <c r="AQ47">
        <v>133.552505</v>
      </c>
      <c r="AR47">
        <v>133.703363</v>
      </c>
    </row>
    <row r="48" spans="1:44" hidden="1">
      <c r="A48" t="s">
        <v>136</v>
      </c>
      <c r="B48">
        <v>100000</v>
      </c>
      <c r="C48" t="s">
        <v>13</v>
      </c>
      <c r="D48">
        <v>134.54546133333301</v>
      </c>
      <c r="E48" t="b">
        <v>1</v>
      </c>
      <c r="F48">
        <v>131.95500000000001</v>
      </c>
      <c r="G48">
        <v>137.136</v>
      </c>
      <c r="H48" t="s">
        <v>11</v>
      </c>
      <c r="I48">
        <v>135.230626</v>
      </c>
      <c r="J48">
        <v>135.28147000000001</v>
      </c>
      <c r="K48">
        <v>143.218761</v>
      </c>
      <c r="L48">
        <v>144.652736</v>
      </c>
      <c r="M48">
        <v>132.523597</v>
      </c>
      <c r="N48">
        <v>136.44084000000001</v>
      </c>
      <c r="O48">
        <v>138.58244500000001</v>
      </c>
      <c r="P48">
        <v>140.130122</v>
      </c>
      <c r="Q48">
        <v>124.11557999999999</v>
      </c>
      <c r="R48">
        <v>124.353596</v>
      </c>
      <c r="S48">
        <v>128.552997</v>
      </c>
      <c r="T48">
        <v>131.50978599999999</v>
      </c>
      <c r="U48">
        <v>131.09632999999999</v>
      </c>
      <c r="V48">
        <v>131.20723799999999</v>
      </c>
      <c r="W48">
        <v>135.475921</v>
      </c>
      <c r="X48">
        <v>139.60687999999999</v>
      </c>
      <c r="Y48">
        <v>133.89500000000001</v>
      </c>
      <c r="Z48">
        <v>134.08552700000001</v>
      </c>
      <c r="AA48">
        <v>136.09946199999999</v>
      </c>
      <c r="AB48">
        <v>136.37631099999999</v>
      </c>
      <c r="AC48">
        <v>140.002183</v>
      </c>
      <c r="AD48">
        <v>141.51102800000001</v>
      </c>
      <c r="AE48">
        <v>146.416661</v>
      </c>
      <c r="AF48">
        <v>146.73681400000001</v>
      </c>
      <c r="AG48">
        <v>129.77886100000001</v>
      </c>
      <c r="AH48">
        <v>130.33172300000001</v>
      </c>
      <c r="AI48">
        <v>131.917393</v>
      </c>
      <c r="AJ48">
        <v>131.978016</v>
      </c>
      <c r="AK48">
        <v>126.844695</v>
      </c>
      <c r="AL48">
        <v>127.124621</v>
      </c>
      <c r="AM48">
        <v>127.138307</v>
      </c>
      <c r="AN48">
        <v>127.327437</v>
      </c>
      <c r="AO48">
        <v>132.18529899999999</v>
      </c>
      <c r="AP48">
        <v>132.275812</v>
      </c>
      <c r="AQ48">
        <v>136.86576199999999</v>
      </c>
      <c r="AR48">
        <v>142.76677100000001</v>
      </c>
    </row>
    <row r="49" spans="1:44" hidden="1">
      <c r="A49" t="s">
        <v>136</v>
      </c>
      <c r="B49">
        <v>100000</v>
      </c>
      <c r="C49" t="s">
        <v>15</v>
      </c>
      <c r="D49">
        <v>130.51318233333299</v>
      </c>
      <c r="E49" t="b">
        <v>1</v>
      </c>
      <c r="F49">
        <v>128.96600000000001</v>
      </c>
      <c r="G49">
        <v>132.06</v>
      </c>
      <c r="H49" t="s">
        <v>11</v>
      </c>
      <c r="I49">
        <v>134.323531</v>
      </c>
      <c r="J49">
        <v>135.48121499999999</v>
      </c>
      <c r="K49">
        <v>135.61000200000001</v>
      </c>
      <c r="L49">
        <v>136.255054</v>
      </c>
      <c r="M49">
        <v>129.73917399999999</v>
      </c>
      <c r="N49">
        <v>129.84980400000001</v>
      </c>
      <c r="O49">
        <v>130.048709</v>
      </c>
      <c r="P49">
        <v>130.31634199999999</v>
      </c>
      <c r="Q49">
        <v>124.506969</v>
      </c>
      <c r="R49">
        <v>124.96205</v>
      </c>
      <c r="S49">
        <v>124.962891</v>
      </c>
      <c r="T49">
        <v>125.043066</v>
      </c>
      <c r="U49">
        <v>127.68976499999999</v>
      </c>
      <c r="V49">
        <v>127.962146</v>
      </c>
      <c r="W49">
        <v>128.801075</v>
      </c>
      <c r="X49">
        <v>129.60229100000001</v>
      </c>
      <c r="Y49">
        <v>133.43991700000001</v>
      </c>
      <c r="Z49">
        <v>133.53741299999999</v>
      </c>
      <c r="AA49">
        <v>133.94724199999999</v>
      </c>
      <c r="AB49">
        <v>135.06134700000001</v>
      </c>
      <c r="AC49">
        <v>128.97344799999999</v>
      </c>
      <c r="AD49">
        <v>129.73890499999999</v>
      </c>
      <c r="AE49">
        <v>134.42244299999999</v>
      </c>
      <c r="AF49">
        <v>137.79744199999999</v>
      </c>
      <c r="AG49">
        <v>128.30269899999999</v>
      </c>
      <c r="AH49">
        <v>129.92384799999999</v>
      </c>
      <c r="AI49">
        <v>130.156002</v>
      </c>
      <c r="AJ49">
        <v>130.334238</v>
      </c>
      <c r="AK49">
        <v>126.28624499999999</v>
      </c>
      <c r="AL49">
        <v>126.315302</v>
      </c>
      <c r="AM49">
        <v>127.023771</v>
      </c>
      <c r="AN49">
        <v>127.12769400000001</v>
      </c>
      <c r="AO49">
        <v>131.643891</v>
      </c>
      <c r="AP49">
        <v>131.95063200000001</v>
      </c>
      <c r="AQ49">
        <v>133.534626</v>
      </c>
      <c r="AR49">
        <v>133.80337499999999</v>
      </c>
    </row>
    <row r="50" spans="1:44" hidden="1">
      <c r="A50" t="s">
        <v>136</v>
      </c>
      <c r="B50">
        <v>100000</v>
      </c>
      <c r="C50" t="s">
        <v>17</v>
      </c>
      <c r="D50">
        <v>132.60911944444399</v>
      </c>
      <c r="E50" t="b">
        <v>1</v>
      </c>
      <c r="F50">
        <v>130.19300000000001</v>
      </c>
      <c r="G50">
        <v>135.02500000000001</v>
      </c>
      <c r="H50" t="s">
        <v>11</v>
      </c>
      <c r="I50">
        <v>134.857676</v>
      </c>
      <c r="J50">
        <v>134.88281699999999</v>
      </c>
      <c r="K50">
        <v>134.927797</v>
      </c>
      <c r="L50">
        <v>135.13201000000001</v>
      </c>
      <c r="M50">
        <v>130.77980700000001</v>
      </c>
      <c r="N50">
        <v>130.898257</v>
      </c>
      <c r="O50">
        <v>131.101077</v>
      </c>
      <c r="P50">
        <v>131.15723</v>
      </c>
      <c r="Q50">
        <v>125.337795</v>
      </c>
      <c r="R50">
        <v>128.16831099999999</v>
      </c>
      <c r="S50">
        <v>128.41108</v>
      </c>
      <c r="T50">
        <v>128.645467</v>
      </c>
      <c r="U50">
        <v>128.35297600000001</v>
      </c>
      <c r="V50">
        <v>128.39124799999999</v>
      </c>
      <c r="W50">
        <v>128.82230799999999</v>
      </c>
      <c r="X50">
        <v>129.36846499999999</v>
      </c>
      <c r="Y50">
        <v>135.94720899999999</v>
      </c>
      <c r="Z50">
        <v>136.37938600000001</v>
      </c>
      <c r="AA50">
        <v>136.48638</v>
      </c>
      <c r="AB50">
        <v>136.55259000000001</v>
      </c>
      <c r="AC50">
        <v>132.295365</v>
      </c>
      <c r="AD50">
        <v>136.329384</v>
      </c>
      <c r="AE50">
        <v>138.309797</v>
      </c>
      <c r="AF50">
        <v>145.95710800000001</v>
      </c>
      <c r="AG50">
        <v>128.346281</v>
      </c>
      <c r="AH50">
        <v>128.391818</v>
      </c>
      <c r="AI50">
        <v>128.72705400000001</v>
      </c>
      <c r="AJ50">
        <v>128.94719499999999</v>
      </c>
      <c r="AK50">
        <v>125.94291</v>
      </c>
      <c r="AL50">
        <v>126.068623</v>
      </c>
      <c r="AM50">
        <v>126.12813</v>
      </c>
      <c r="AN50">
        <v>126.17142800000001</v>
      </c>
      <c r="AO50">
        <v>138.44696300000001</v>
      </c>
      <c r="AP50">
        <v>138.82075499999999</v>
      </c>
      <c r="AQ50">
        <v>144.00184100000001</v>
      </c>
      <c r="AR50">
        <v>146.44376199999999</v>
      </c>
    </row>
    <row r="51" spans="1:44" hidden="1">
      <c r="A51" t="s">
        <v>136</v>
      </c>
      <c r="B51">
        <v>100000</v>
      </c>
      <c r="C51" t="s">
        <v>19</v>
      </c>
      <c r="D51">
        <v>131.93090849999999</v>
      </c>
      <c r="E51" t="b">
        <v>1</v>
      </c>
      <c r="F51">
        <v>129.489</v>
      </c>
      <c r="G51">
        <v>134.37299999999999</v>
      </c>
      <c r="H51" t="s">
        <v>11</v>
      </c>
      <c r="I51">
        <v>134.09976</v>
      </c>
      <c r="J51">
        <v>134.53081800000001</v>
      </c>
      <c r="K51">
        <v>134.64563699999999</v>
      </c>
      <c r="L51">
        <v>135.30158499999999</v>
      </c>
      <c r="M51">
        <v>132.97616600000001</v>
      </c>
      <c r="N51">
        <v>133.886056</v>
      </c>
      <c r="O51">
        <v>134.94512499999999</v>
      </c>
      <c r="P51">
        <v>134.95741599999999</v>
      </c>
      <c r="Q51">
        <v>124.77822999999999</v>
      </c>
      <c r="R51">
        <v>125.23191799999999</v>
      </c>
      <c r="S51">
        <v>125.259297</v>
      </c>
      <c r="T51">
        <v>125.622467</v>
      </c>
      <c r="U51">
        <v>127.88811099999999</v>
      </c>
      <c r="V51">
        <v>129.503119</v>
      </c>
      <c r="W51">
        <v>129.67995500000001</v>
      </c>
      <c r="X51">
        <v>129.76851400000001</v>
      </c>
      <c r="Y51">
        <v>136.20310900000001</v>
      </c>
      <c r="Z51">
        <v>137.03812400000001</v>
      </c>
      <c r="AA51">
        <v>137.06885500000001</v>
      </c>
      <c r="AB51">
        <v>138.17597499999999</v>
      </c>
      <c r="AC51">
        <v>138.965743</v>
      </c>
      <c r="AD51">
        <v>139.152917</v>
      </c>
      <c r="AE51">
        <v>146.403809</v>
      </c>
      <c r="AF51">
        <v>147.48523</v>
      </c>
      <c r="AG51">
        <v>127.656251</v>
      </c>
      <c r="AH51">
        <v>128.30158399999999</v>
      </c>
      <c r="AI51">
        <v>128.46696499999999</v>
      </c>
      <c r="AJ51">
        <v>128.653583</v>
      </c>
      <c r="AK51">
        <v>126.304688</v>
      </c>
      <c r="AL51">
        <v>126.456659</v>
      </c>
      <c r="AM51">
        <v>126.467274</v>
      </c>
      <c r="AN51">
        <v>126.46755400000001</v>
      </c>
      <c r="AO51">
        <v>128.77593999999999</v>
      </c>
      <c r="AP51">
        <v>128.86729099999999</v>
      </c>
      <c r="AQ51">
        <v>129.564863</v>
      </c>
      <c r="AR51">
        <v>129.962118</v>
      </c>
    </row>
    <row r="52" spans="1:44" hidden="1">
      <c r="A52" t="s">
        <v>136</v>
      </c>
      <c r="B52">
        <v>1000000</v>
      </c>
      <c r="C52" t="s">
        <v>10</v>
      </c>
      <c r="D52">
        <v>1461.6532739444399</v>
      </c>
      <c r="E52" t="b">
        <v>1</v>
      </c>
      <c r="F52">
        <v>1443.309</v>
      </c>
      <c r="G52">
        <v>1479.9970000000001</v>
      </c>
      <c r="H52" t="s">
        <v>11</v>
      </c>
      <c r="I52">
        <v>1454.625284</v>
      </c>
      <c r="J52">
        <v>1508.698987</v>
      </c>
      <c r="K52">
        <v>1521.9556500000001</v>
      </c>
      <c r="L52">
        <v>1531.3235629999999</v>
      </c>
      <c r="M52">
        <v>1458.3462360000001</v>
      </c>
      <c r="N52">
        <v>1466.574623</v>
      </c>
      <c r="O52">
        <v>1470.679881</v>
      </c>
      <c r="P52">
        <v>1472.5650270000001</v>
      </c>
      <c r="Q52">
        <v>1418.8458459999999</v>
      </c>
      <c r="R52">
        <v>1422.694649</v>
      </c>
      <c r="S52">
        <v>1428.4785999999999</v>
      </c>
      <c r="T52">
        <v>1437.418529</v>
      </c>
      <c r="U52">
        <v>1415.0185959999999</v>
      </c>
      <c r="V52">
        <v>1416.8825119999999</v>
      </c>
      <c r="W52">
        <v>1422.6636739999999</v>
      </c>
      <c r="X52">
        <v>1426.718644</v>
      </c>
      <c r="Y52">
        <v>1523.078291</v>
      </c>
      <c r="Z52">
        <v>1525.1461409999999</v>
      </c>
      <c r="AA52">
        <v>1534.1944619999999</v>
      </c>
      <c r="AB52">
        <v>1537.753003</v>
      </c>
      <c r="AC52">
        <v>1436.7626749999999</v>
      </c>
      <c r="AD52">
        <v>1479.1436020000001</v>
      </c>
      <c r="AE52">
        <v>1488.666283</v>
      </c>
      <c r="AF52">
        <v>1490.3103430000001</v>
      </c>
      <c r="AG52">
        <v>1401.1558230000001</v>
      </c>
      <c r="AH52">
        <v>1413.3073199999999</v>
      </c>
      <c r="AI52">
        <v>1413.5788620000001</v>
      </c>
      <c r="AJ52">
        <v>1424.3793579999999</v>
      </c>
      <c r="AK52">
        <v>1391.866102</v>
      </c>
      <c r="AL52">
        <v>1423.5233619999999</v>
      </c>
      <c r="AM52">
        <v>1449.2567039999999</v>
      </c>
      <c r="AN52">
        <v>1456.046646</v>
      </c>
      <c r="AO52">
        <v>1480.741012</v>
      </c>
      <c r="AP52">
        <v>1481.8338859999999</v>
      </c>
      <c r="AQ52">
        <v>1492.4550300000001</v>
      </c>
      <c r="AR52">
        <v>1502.8286559999999</v>
      </c>
    </row>
    <row r="53" spans="1:44" hidden="1">
      <c r="A53" t="s">
        <v>136</v>
      </c>
      <c r="B53">
        <v>1000000</v>
      </c>
      <c r="C53" t="s">
        <v>13</v>
      </c>
      <c r="D53">
        <v>1461.19942330555</v>
      </c>
      <c r="E53" t="b">
        <v>1</v>
      </c>
      <c r="F53">
        <v>1445.221</v>
      </c>
      <c r="G53">
        <v>1477.1780000000001</v>
      </c>
      <c r="H53" t="s">
        <v>11</v>
      </c>
      <c r="I53">
        <v>1499.457903</v>
      </c>
      <c r="J53">
        <v>1502.4149729999999</v>
      </c>
      <c r="K53">
        <v>1507.484594</v>
      </c>
      <c r="L53">
        <v>1518.4932120000001</v>
      </c>
      <c r="M53">
        <v>1464.469895</v>
      </c>
      <c r="N53">
        <v>1468.560064</v>
      </c>
      <c r="O53">
        <v>1469.119911</v>
      </c>
      <c r="P53">
        <v>1474.0702409999999</v>
      </c>
      <c r="Q53">
        <v>1453.6914839999999</v>
      </c>
      <c r="R53">
        <v>1466.8235520000001</v>
      </c>
      <c r="S53">
        <v>1473.670764</v>
      </c>
      <c r="T53">
        <v>1484.3709630000001</v>
      </c>
      <c r="U53">
        <v>1421.2587510000001</v>
      </c>
      <c r="V53">
        <v>1435.5691730000001</v>
      </c>
      <c r="W53">
        <v>1452.7679439999999</v>
      </c>
      <c r="X53">
        <v>1461.3444199999999</v>
      </c>
      <c r="Y53">
        <v>1511.87132</v>
      </c>
      <c r="Z53">
        <v>1516.366845</v>
      </c>
      <c r="AA53">
        <v>1520.724647</v>
      </c>
      <c r="AB53">
        <v>1521.7412529999999</v>
      </c>
      <c r="AC53">
        <v>1412.1741689999999</v>
      </c>
      <c r="AD53">
        <v>1412.575893</v>
      </c>
      <c r="AE53">
        <v>1462.023054</v>
      </c>
      <c r="AF53">
        <v>1516.318577</v>
      </c>
      <c r="AG53">
        <v>1426.0678350000001</v>
      </c>
      <c r="AH53">
        <v>1434.945465</v>
      </c>
      <c r="AI53">
        <v>1439.9282029999999</v>
      </c>
      <c r="AJ53">
        <v>1449.244715</v>
      </c>
      <c r="AK53">
        <v>1393.2855509999999</v>
      </c>
      <c r="AL53">
        <v>1404.9305649999999</v>
      </c>
      <c r="AM53">
        <v>1440.306435</v>
      </c>
      <c r="AN53">
        <v>1477.804918</v>
      </c>
      <c r="AO53">
        <v>1415.0840330000001</v>
      </c>
      <c r="AP53">
        <v>1424.4167480000001</v>
      </c>
      <c r="AQ53">
        <v>1433.94055</v>
      </c>
      <c r="AR53">
        <v>1435.860619</v>
      </c>
    </row>
    <row r="54" spans="1:44" hidden="1">
      <c r="A54" t="s">
        <v>136</v>
      </c>
      <c r="B54">
        <v>1000000</v>
      </c>
      <c r="C54" t="s">
        <v>15</v>
      </c>
      <c r="D54">
        <v>1464.1935156944401</v>
      </c>
      <c r="E54" t="b">
        <v>1</v>
      </c>
      <c r="F54">
        <v>1439.4259999999999</v>
      </c>
      <c r="G54">
        <v>1488.961</v>
      </c>
      <c r="H54" t="s">
        <v>11</v>
      </c>
      <c r="I54">
        <v>1478.294126</v>
      </c>
      <c r="J54">
        <v>1479.0126519999999</v>
      </c>
      <c r="K54">
        <v>1479.9524289999999</v>
      </c>
      <c r="L54">
        <v>1484.0775180000001</v>
      </c>
      <c r="M54">
        <v>1476.967525</v>
      </c>
      <c r="N54">
        <v>1486.6759850000001</v>
      </c>
      <c r="O54">
        <v>1493.1055490000001</v>
      </c>
      <c r="P54">
        <v>1512.9596710000001</v>
      </c>
      <c r="Q54">
        <v>1387.034664</v>
      </c>
      <c r="R54">
        <v>1388.240679</v>
      </c>
      <c r="S54">
        <v>1431.2767120000001</v>
      </c>
      <c r="T54">
        <v>1479.785202</v>
      </c>
      <c r="U54">
        <v>1431.439895</v>
      </c>
      <c r="V54">
        <v>1440.200472</v>
      </c>
      <c r="W54">
        <v>1456.2625089999999</v>
      </c>
      <c r="X54">
        <v>1477.933896</v>
      </c>
      <c r="Y54">
        <v>1528.5256099999999</v>
      </c>
      <c r="Z54">
        <v>1546.0369840000001</v>
      </c>
      <c r="AA54">
        <v>1563.5584180000001</v>
      </c>
      <c r="AB54">
        <v>1575.689247</v>
      </c>
      <c r="AC54">
        <v>1397.9028539999999</v>
      </c>
      <c r="AD54">
        <v>1399.560043</v>
      </c>
      <c r="AE54">
        <v>1402.1584089999999</v>
      </c>
      <c r="AF54">
        <v>1416.518836</v>
      </c>
      <c r="AG54">
        <v>1432.661942</v>
      </c>
      <c r="AH54">
        <v>1434.5487680000001</v>
      </c>
      <c r="AI54">
        <v>1441.996893</v>
      </c>
      <c r="AJ54">
        <v>1445.2386349999999</v>
      </c>
      <c r="AK54">
        <v>1388.644198</v>
      </c>
      <c r="AL54">
        <v>1390.7268570000001</v>
      </c>
      <c r="AM54">
        <v>1394.2666770000001</v>
      </c>
      <c r="AN54">
        <v>1396.8348719999999</v>
      </c>
      <c r="AO54">
        <v>1526.949785</v>
      </c>
      <c r="AP54">
        <v>1538.0377450000001</v>
      </c>
      <c r="AQ54">
        <v>1552.3085000000001</v>
      </c>
      <c r="AR54">
        <v>1555.5818079999999</v>
      </c>
    </row>
    <row r="55" spans="1:44" hidden="1">
      <c r="A55" t="s">
        <v>136</v>
      </c>
      <c r="B55">
        <v>1000000</v>
      </c>
      <c r="C55" t="s">
        <v>17</v>
      </c>
      <c r="D55">
        <v>1446.8708959166599</v>
      </c>
      <c r="E55" t="b">
        <v>1</v>
      </c>
      <c r="F55">
        <v>1425.835</v>
      </c>
      <c r="G55">
        <v>1467.9069999999999</v>
      </c>
      <c r="H55" t="s">
        <v>11</v>
      </c>
      <c r="I55">
        <v>1467.5961589999999</v>
      </c>
      <c r="J55">
        <v>1472.4766500000001</v>
      </c>
      <c r="K55">
        <v>1474.847334</v>
      </c>
      <c r="L55">
        <v>1476.7531530000001</v>
      </c>
      <c r="M55">
        <v>1465.61445</v>
      </c>
      <c r="N55">
        <v>1467.7202970000001</v>
      </c>
      <c r="O55">
        <v>1474.550469</v>
      </c>
      <c r="P55">
        <v>1474.776752</v>
      </c>
      <c r="Q55">
        <v>1370.499665</v>
      </c>
      <c r="R55">
        <v>1370.5362640000001</v>
      </c>
      <c r="S55">
        <v>1371.590862</v>
      </c>
      <c r="T55">
        <v>1381.3253010000001</v>
      </c>
      <c r="U55">
        <v>1420.921838</v>
      </c>
      <c r="V55">
        <v>1440.4161409999999</v>
      </c>
      <c r="W55">
        <v>1446.7579840000001</v>
      </c>
      <c r="X55">
        <v>1453.1196620000001</v>
      </c>
      <c r="Y55">
        <v>1517.064699</v>
      </c>
      <c r="Z55">
        <v>1536.1804609999999</v>
      </c>
      <c r="AA55">
        <v>1545.2514160000001</v>
      </c>
      <c r="AB55">
        <v>1553.688766</v>
      </c>
      <c r="AC55">
        <v>1389.0593060000001</v>
      </c>
      <c r="AD55">
        <v>1390.3874049999999</v>
      </c>
      <c r="AE55">
        <v>1392.9815759999999</v>
      </c>
      <c r="AF55">
        <v>1393.1128779999999</v>
      </c>
      <c r="AG55">
        <v>1401.9089859999999</v>
      </c>
      <c r="AH55">
        <v>1405.556922</v>
      </c>
      <c r="AI55">
        <v>1407.573932</v>
      </c>
      <c r="AJ55">
        <v>1411.5618529999999</v>
      </c>
      <c r="AK55">
        <v>1448.036441</v>
      </c>
      <c r="AL55">
        <v>1450.2336379999999</v>
      </c>
      <c r="AM55">
        <v>1455.344325</v>
      </c>
      <c r="AN55">
        <v>1460.3083449999999</v>
      </c>
      <c r="AO55">
        <v>1463.151415</v>
      </c>
      <c r="AP55">
        <v>1469.6086359999999</v>
      </c>
      <c r="AQ55">
        <v>1481.4441710000001</v>
      </c>
      <c r="AR55">
        <v>1485.3941010000001</v>
      </c>
    </row>
    <row r="56" spans="1:44" hidden="1">
      <c r="A56" t="s">
        <v>136</v>
      </c>
      <c r="B56">
        <v>1000000</v>
      </c>
      <c r="C56" t="s">
        <v>19</v>
      </c>
      <c r="D56">
        <v>1443.3233526388799</v>
      </c>
      <c r="E56" t="b">
        <v>1</v>
      </c>
      <c r="F56">
        <v>1422.634</v>
      </c>
      <c r="G56">
        <v>1464.0119999999999</v>
      </c>
      <c r="H56" t="s">
        <v>11</v>
      </c>
      <c r="I56">
        <v>1473.8891149999999</v>
      </c>
      <c r="J56">
        <v>1489.747214</v>
      </c>
      <c r="K56">
        <v>1554.001497</v>
      </c>
      <c r="L56">
        <v>1582.950317</v>
      </c>
      <c r="M56">
        <v>1420.8220570000001</v>
      </c>
      <c r="N56">
        <v>1427.3158739999999</v>
      </c>
      <c r="O56">
        <v>1427.6748580000001</v>
      </c>
      <c r="P56">
        <v>1431.800506</v>
      </c>
      <c r="Q56">
        <v>1351.9873279999999</v>
      </c>
      <c r="R56">
        <v>1354.1769839999999</v>
      </c>
      <c r="S56">
        <v>1363.338446</v>
      </c>
      <c r="T56">
        <v>1375.815963</v>
      </c>
      <c r="U56">
        <v>1402.834973</v>
      </c>
      <c r="V56">
        <v>1406.309698</v>
      </c>
      <c r="W56">
        <v>1408.989364</v>
      </c>
      <c r="X56">
        <v>1411.829935</v>
      </c>
      <c r="Y56">
        <v>1485.0853380000001</v>
      </c>
      <c r="Z56">
        <v>1486.120101</v>
      </c>
      <c r="AA56">
        <v>1486.917128</v>
      </c>
      <c r="AB56">
        <v>1489.747363</v>
      </c>
      <c r="AC56">
        <v>1410.2205739999999</v>
      </c>
      <c r="AD56">
        <v>1430.6135919999999</v>
      </c>
      <c r="AE56">
        <v>1432.3858809999999</v>
      </c>
      <c r="AF56">
        <v>1440.284897</v>
      </c>
      <c r="AG56">
        <v>1442.5927770000001</v>
      </c>
      <c r="AH56">
        <v>1442.9461699999999</v>
      </c>
      <c r="AI56">
        <v>1447.5062310000001</v>
      </c>
      <c r="AJ56">
        <v>1452.855775</v>
      </c>
      <c r="AK56">
        <v>1422.7238199999999</v>
      </c>
      <c r="AL56">
        <v>1437.9717889999999</v>
      </c>
      <c r="AM56">
        <v>1438.7297060000001</v>
      </c>
      <c r="AN56">
        <v>1454.419349</v>
      </c>
      <c r="AO56">
        <v>1456.213966</v>
      </c>
      <c r="AP56">
        <v>1462.3800900000001</v>
      </c>
      <c r="AQ56">
        <v>1468.25288</v>
      </c>
      <c r="AR56">
        <v>1488.1891390000001</v>
      </c>
    </row>
    <row r="57" spans="1:44" hidden="1">
      <c r="A57" t="s">
        <v>136</v>
      </c>
      <c r="B57">
        <v>10000000</v>
      </c>
      <c r="C57" t="s">
        <v>10</v>
      </c>
      <c r="D57">
        <v>19722.240235444398</v>
      </c>
      <c r="E57" t="b">
        <v>1</v>
      </c>
      <c r="F57">
        <v>19007.36</v>
      </c>
      <c r="G57">
        <v>20437.120999999999</v>
      </c>
      <c r="H57" t="s">
        <v>11</v>
      </c>
      <c r="I57">
        <v>19490.304725000002</v>
      </c>
      <c r="J57">
        <v>20995.350188</v>
      </c>
      <c r="K57">
        <v>21616.911418</v>
      </c>
      <c r="L57">
        <v>21693.073606999998</v>
      </c>
      <c r="M57">
        <v>16987.644463000001</v>
      </c>
      <c r="N57">
        <v>17449.138220000001</v>
      </c>
      <c r="O57">
        <v>17545.907125000002</v>
      </c>
      <c r="P57">
        <v>18504.087520000001</v>
      </c>
      <c r="Q57">
        <v>17276.640845000002</v>
      </c>
      <c r="R57">
        <v>17474.195092999998</v>
      </c>
      <c r="S57">
        <v>18911.058248000001</v>
      </c>
      <c r="T57">
        <v>19441.316905</v>
      </c>
      <c r="U57">
        <v>19245.831259999999</v>
      </c>
      <c r="V57">
        <v>20963.219821999999</v>
      </c>
      <c r="W57">
        <v>21051.719002000002</v>
      </c>
      <c r="X57">
        <v>22448.223861999999</v>
      </c>
      <c r="Y57">
        <v>19280.549515999999</v>
      </c>
      <c r="Z57">
        <v>19537.546005</v>
      </c>
      <c r="AA57">
        <v>21022.740854</v>
      </c>
      <c r="AB57">
        <v>21065.532442</v>
      </c>
      <c r="AC57">
        <v>18908.323907999998</v>
      </c>
      <c r="AD57">
        <v>21151.179579</v>
      </c>
      <c r="AE57">
        <v>22356.532979</v>
      </c>
      <c r="AF57">
        <v>22954.352798</v>
      </c>
      <c r="AG57">
        <v>18051.861095</v>
      </c>
      <c r="AH57">
        <v>18158.672328000001</v>
      </c>
      <c r="AI57">
        <v>20206.730866999998</v>
      </c>
      <c r="AJ57">
        <v>20357.051915</v>
      </c>
      <c r="AK57">
        <v>17601.870932999998</v>
      </c>
      <c r="AL57">
        <v>20069.698258</v>
      </c>
      <c r="AM57">
        <v>20280.325341</v>
      </c>
      <c r="AN57">
        <v>21614.029807999999</v>
      </c>
      <c r="AO57">
        <v>17479.386048</v>
      </c>
      <c r="AP57">
        <v>18276.465649000002</v>
      </c>
      <c r="AQ57">
        <v>19823.574909999999</v>
      </c>
      <c r="AR57">
        <v>20709.60094</v>
      </c>
    </row>
    <row r="58" spans="1:44" hidden="1">
      <c r="A58" t="s">
        <v>136</v>
      </c>
      <c r="B58">
        <v>10000000</v>
      </c>
      <c r="C58" t="s">
        <v>13</v>
      </c>
      <c r="D58">
        <v>20167.536995722199</v>
      </c>
      <c r="E58" t="b">
        <v>1</v>
      </c>
      <c r="F58">
        <v>19412.305</v>
      </c>
      <c r="G58">
        <v>20922.769</v>
      </c>
      <c r="H58" t="s">
        <v>11</v>
      </c>
      <c r="I58">
        <v>18545.386146000001</v>
      </c>
      <c r="J58">
        <v>19111.156944999999</v>
      </c>
      <c r="K58">
        <v>19574.758119999999</v>
      </c>
      <c r="L58">
        <v>20441.529232000001</v>
      </c>
      <c r="M58">
        <v>18915.616258999999</v>
      </c>
      <c r="N58">
        <v>20788.112996</v>
      </c>
      <c r="O58">
        <v>21429.498473</v>
      </c>
      <c r="P58">
        <v>23258.628128</v>
      </c>
      <c r="Q58">
        <v>18810.802047000001</v>
      </c>
      <c r="R58">
        <v>22177.003863000002</v>
      </c>
      <c r="S58">
        <v>22271.683975</v>
      </c>
      <c r="T58">
        <v>22476.15192</v>
      </c>
      <c r="U58">
        <v>17992.860858</v>
      </c>
      <c r="V58">
        <v>18120.635829999999</v>
      </c>
      <c r="W58">
        <v>19328.566325</v>
      </c>
      <c r="X58">
        <v>19634.806874999998</v>
      </c>
      <c r="Y58">
        <v>20441.958911999998</v>
      </c>
      <c r="Z58">
        <v>20786.610624000001</v>
      </c>
      <c r="AA58">
        <v>23437.546128000002</v>
      </c>
      <c r="AB58">
        <v>24509.388890999999</v>
      </c>
      <c r="AC58">
        <v>17071.905506999999</v>
      </c>
      <c r="AD58">
        <v>17600.625177999998</v>
      </c>
      <c r="AE58">
        <v>19477.223106000001</v>
      </c>
      <c r="AF58">
        <v>19609.817944999999</v>
      </c>
      <c r="AG58">
        <v>18790.109691000001</v>
      </c>
      <c r="AH58">
        <v>20494.672779</v>
      </c>
      <c r="AI58">
        <v>20509.914868</v>
      </c>
      <c r="AJ58">
        <v>20609.461499000001</v>
      </c>
      <c r="AK58">
        <v>17744.160528</v>
      </c>
      <c r="AL58">
        <v>18402.150079999999</v>
      </c>
      <c r="AM58">
        <v>19608.305830000001</v>
      </c>
      <c r="AN58">
        <v>20424.555683999999</v>
      </c>
      <c r="AO58">
        <v>19879.988817000001</v>
      </c>
      <c r="AP58">
        <v>19944.987905000002</v>
      </c>
      <c r="AQ58">
        <v>21321.879234</v>
      </c>
      <c r="AR58">
        <v>22488.870648</v>
      </c>
    </row>
    <row r="59" spans="1:44" hidden="1">
      <c r="A59" t="s">
        <v>136</v>
      </c>
      <c r="B59">
        <v>10000000</v>
      </c>
      <c r="C59" t="s">
        <v>15</v>
      </c>
      <c r="D59">
        <v>20253.047078666601</v>
      </c>
      <c r="E59" t="b">
        <v>1</v>
      </c>
      <c r="F59">
        <v>19322.842000000001</v>
      </c>
      <c r="G59">
        <v>21183.252</v>
      </c>
      <c r="H59" t="s">
        <v>11</v>
      </c>
      <c r="I59">
        <v>20235.307220999999</v>
      </c>
      <c r="J59">
        <v>22119.493925999999</v>
      </c>
      <c r="K59">
        <v>22756.938966999998</v>
      </c>
      <c r="L59">
        <v>23122.698591</v>
      </c>
      <c r="M59">
        <v>19292.126367000001</v>
      </c>
      <c r="N59">
        <v>21839.590108</v>
      </c>
      <c r="O59">
        <v>23170.527343000002</v>
      </c>
      <c r="P59">
        <v>24186.445876000002</v>
      </c>
      <c r="Q59">
        <v>16823.409028999999</v>
      </c>
      <c r="R59">
        <v>16941.879879</v>
      </c>
      <c r="S59">
        <v>18766.545481000001</v>
      </c>
      <c r="T59">
        <v>19335.44426</v>
      </c>
      <c r="U59">
        <v>18141.687309000001</v>
      </c>
      <c r="V59">
        <v>18584.025088999999</v>
      </c>
      <c r="W59">
        <v>21234.711394999998</v>
      </c>
      <c r="X59">
        <v>22130.410096</v>
      </c>
      <c r="Y59">
        <v>19951.197845999999</v>
      </c>
      <c r="Z59">
        <v>21207.011897</v>
      </c>
      <c r="AA59">
        <v>21785.94557</v>
      </c>
      <c r="AB59">
        <v>22158.352658</v>
      </c>
      <c r="AC59">
        <v>19893.324404999999</v>
      </c>
      <c r="AD59">
        <v>20810.814369</v>
      </c>
      <c r="AE59">
        <v>21907.084772999999</v>
      </c>
      <c r="AF59">
        <v>23737.271669999998</v>
      </c>
      <c r="AG59">
        <v>19580.182545</v>
      </c>
      <c r="AH59">
        <v>20403.619595</v>
      </c>
      <c r="AI59">
        <v>20566.444425000002</v>
      </c>
      <c r="AJ59">
        <v>21576.398646000001</v>
      </c>
      <c r="AK59">
        <v>17868.610497999998</v>
      </c>
      <c r="AL59">
        <v>18417.930202</v>
      </c>
      <c r="AM59">
        <v>21250.261692</v>
      </c>
      <c r="AN59">
        <v>21641.017165000001</v>
      </c>
      <c r="AO59">
        <v>16584.080064000002</v>
      </c>
      <c r="AP59">
        <v>16801.707179000001</v>
      </c>
      <c r="AQ59">
        <v>16928.021368999998</v>
      </c>
      <c r="AR59">
        <v>17359.177327000001</v>
      </c>
    </row>
    <row r="60" spans="1:44" hidden="1">
      <c r="A60" t="s">
        <v>136</v>
      </c>
      <c r="B60">
        <v>10000000</v>
      </c>
      <c r="C60" t="s">
        <v>17</v>
      </c>
      <c r="D60">
        <v>20430.612995888801</v>
      </c>
      <c r="E60" t="b">
        <v>1</v>
      </c>
      <c r="F60">
        <v>19566.201000000001</v>
      </c>
      <c r="G60">
        <v>21295.025000000001</v>
      </c>
      <c r="H60" t="s">
        <v>11</v>
      </c>
      <c r="I60">
        <v>20345.072727999999</v>
      </c>
      <c r="J60">
        <v>21808.099429000002</v>
      </c>
      <c r="K60">
        <v>22238.701656000001</v>
      </c>
      <c r="L60">
        <v>22701.074021</v>
      </c>
      <c r="M60">
        <v>18084.014332999999</v>
      </c>
      <c r="N60">
        <v>18393.261398999999</v>
      </c>
      <c r="O60">
        <v>20112.233348000002</v>
      </c>
      <c r="P60">
        <v>21259.547953000001</v>
      </c>
      <c r="Q60">
        <v>17229.637702</v>
      </c>
      <c r="R60">
        <v>17408.498304000001</v>
      </c>
      <c r="S60">
        <v>18810.041775000002</v>
      </c>
      <c r="T60">
        <v>20189.395079999998</v>
      </c>
      <c r="U60">
        <v>18843.189163999999</v>
      </c>
      <c r="V60">
        <v>20828.830907</v>
      </c>
      <c r="W60">
        <v>22550.582854</v>
      </c>
      <c r="X60">
        <v>25161.638857999998</v>
      </c>
      <c r="Y60">
        <v>18972.191107999999</v>
      </c>
      <c r="Z60">
        <v>19512.147905000002</v>
      </c>
      <c r="AA60">
        <v>21148.899426</v>
      </c>
      <c r="AB60">
        <v>21897.350085999999</v>
      </c>
      <c r="AC60">
        <v>19656.817566000002</v>
      </c>
      <c r="AD60">
        <v>20987.348140999999</v>
      </c>
      <c r="AE60">
        <v>21297.047780000001</v>
      </c>
      <c r="AF60">
        <v>22208.120480000001</v>
      </c>
      <c r="AG60">
        <v>18876.361046000002</v>
      </c>
      <c r="AH60">
        <v>20687.006207999999</v>
      </c>
      <c r="AI60">
        <v>21001.233226</v>
      </c>
      <c r="AJ60">
        <v>22914.484325000001</v>
      </c>
      <c r="AK60">
        <v>17293.323026999999</v>
      </c>
      <c r="AL60">
        <v>17697.128152000001</v>
      </c>
      <c r="AM60">
        <v>17959.734536</v>
      </c>
      <c r="AN60">
        <v>18123.933593000002</v>
      </c>
      <c r="AO60">
        <v>21045.413791999999</v>
      </c>
      <c r="AP60">
        <v>21048.749127999999</v>
      </c>
      <c r="AQ60">
        <v>23152.181734999998</v>
      </c>
      <c r="AR60">
        <v>24058.777081</v>
      </c>
    </row>
    <row r="61" spans="1:44" hidden="1">
      <c r="A61" t="s">
        <v>136</v>
      </c>
      <c r="B61">
        <v>10000000</v>
      </c>
      <c r="C61" t="s">
        <v>19</v>
      </c>
      <c r="D61">
        <v>19837.668564444401</v>
      </c>
      <c r="E61" t="b">
        <v>1</v>
      </c>
      <c r="F61">
        <v>19027.915000000001</v>
      </c>
      <c r="G61">
        <v>20647.421999999999</v>
      </c>
      <c r="H61" t="s">
        <v>11</v>
      </c>
      <c r="I61">
        <v>19624.375822999998</v>
      </c>
      <c r="J61">
        <v>22033.054272000001</v>
      </c>
      <c r="K61">
        <v>22805.415680999999</v>
      </c>
      <c r="L61">
        <v>24351.828337999999</v>
      </c>
      <c r="M61">
        <v>16248.325785999999</v>
      </c>
      <c r="N61">
        <v>16743.611973999999</v>
      </c>
      <c r="O61">
        <v>18758.697798000001</v>
      </c>
      <c r="P61">
        <v>19463.819907000001</v>
      </c>
      <c r="Q61">
        <v>17781.235321</v>
      </c>
      <c r="R61">
        <v>19210.068469999998</v>
      </c>
      <c r="S61">
        <v>19883.872493999999</v>
      </c>
      <c r="T61">
        <v>20396.352439999999</v>
      </c>
      <c r="U61">
        <v>17868.905633999999</v>
      </c>
      <c r="V61">
        <v>18066.88535</v>
      </c>
      <c r="W61">
        <v>19257.763741999999</v>
      </c>
      <c r="X61">
        <v>20245.570172</v>
      </c>
      <c r="Y61">
        <v>21113.322694999999</v>
      </c>
      <c r="Z61">
        <v>21986.574775000001</v>
      </c>
      <c r="AA61">
        <v>22136.778488</v>
      </c>
      <c r="AB61">
        <v>22151.225244000001</v>
      </c>
      <c r="AC61">
        <v>20659.685921</v>
      </c>
      <c r="AD61">
        <v>20746.959254000001</v>
      </c>
      <c r="AE61">
        <v>21301.042399999998</v>
      </c>
      <c r="AF61">
        <v>21961.009254000001</v>
      </c>
      <c r="AG61">
        <v>17121.942069000001</v>
      </c>
      <c r="AH61">
        <v>17173.329419000002</v>
      </c>
      <c r="AI61">
        <v>18785.645080999999</v>
      </c>
      <c r="AJ61">
        <v>19174.438559999999</v>
      </c>
      <c r="AK61">
        <v>20374.623159999999</v>
      </c>
      <c r="AL61">
        <v>20388.429055000001</v>
      </c>
      <c r="AM61">
        <v>20476.626537</v>
      </c>
      <c r="AN61">
        <v>20978.496502000002</v>
      </c>
      <c r="AO61">
        <v>17113.465429</v>
      </c>
      <c r="AP61">
        <v>18331.047998999999</v>
      </c>
      <c r="AQ61">
        <v>18952.068727999998</v>
      </c>
      <c r="AR61">
        <v>20489.574548000001</v>
      </c>
    </row>
    <row r="62" spans="1:44">
      <c r="A62" t="s">
        <v>134</v>
      </c>
      <c r="B62">
        <v>1</v>
      </c>
      <c r="C62" t="s">
        <v>135</v>
      </c>
      <c r="D62">
        <v>2.7448710555555502</v>
      </c>
      <c r="E62" t="b">
        <v>1</v>
      </c>
      <c r="F62">
        <v>1.81</v>
      </c>
      <c r="G62">
        <v>3.6789999999999998</v>
      </c>
      <c r="H62" t="s">
        <v>11</v>
      </c>
      <c r="I62">
        <v>1.4982200000000001</v>
      </c>
      <c r="J62">
        <v>2.0566710000000001</v>
      </c>
      <c r="K62">
        <v>2.1156489999999999</v>
      </c>
      <c r="L62">
        <v>2.2111239999999999</v>
      </c>
      <c r="M62">
        <v>1.7835780000000001</v>
      </c>
      <c r="N62">
        <v>2.1832419999999999</v>
      </c>
      <c r="O62">
        <v>7.9222299999999999</v>
      </c>
      <c r="P62">
        <v>8.1096760000000003</v>
      </c>
      <c r="Q62">
        <v>1.463349</v>
      </c>
      <c r="R62">
        <v>1.5125820000000001</v>
      </c>
      <c r="S62">
        <v>2.9215450000000001</v>
      </c>
      <c r="T62">
        <v>3.7183549999999999</v>
      </c>
      <c r="U62">
        <v>1.725427</v>
      </c>
      <c r="V62">
        <v>1.744208</v>
      </c>
      <c r="W62">
        <v>1.864455</v>
      </c>
      <c r="X62">
        <v>2.0590670000000002</v>
      </c>
      <c r="Y62">
        <v>1.376728</v>
      </c>
      <c r="Z62">
        <v>1.4061669999999999</v>
      </c>
      <c r="AA62">
        <v>3.8630610000000001</v>
      </c>
      <c r="AB62">
        <v>11.287412</v>
      </c>
      <c r="AC62">
        <v>1.626134</v>
      </c>
      <c r="AD62">
        <v>1.7858290000000001</v>
      </c>
      <c r="AE62">
        <v>1.9248689999999999</v>
      </c>
      <c r="AF62">
        <v>2.5483380000000002</v>
      </c>
      <c r="AG62">
        <v>1.4309909999999999</v>
      </c>
      <c r="AH62">
        <v>3.1276609999999998</v>
      </c>
      <c r="AI62">
        <v>3.4603860000000002</v>
      </c>
      <c r="AJ62">
        <v>5.660228</v>
      </c>
      <c r="AK62">
        <v>1.5379700000000001</v>
      </c>
      <c r="AL62">
        <v>1.768251</v>
      </c>
      <c r="AM62">
        <v>1.7972459999999999</v>
      </c>
      <c r="AN62">
        <v>1.946339</v>
      </c>
      <c r="AO62">
        <v>1.7104699999999999</v>
      </c>
      <c r="AP62">
        <v>1.744097</v>
      </c>
      <c r="AQ62">
        <v>1.922113</v>
      </c>
      <c r="AR62">
        <v>2.00169</v>
      </c>
    </row>
    <row r="63" spans="1:44">
      <c r="A63" t="s">
        <v>134</v>
      </c>
      <c r="B63">
        <v>2</v>
      </c>
      <c r="C63" t="s">
        <v>135</v>
      </c>
      <c r="D63">
        <v>3.76940052777777</v>
      </c>
      <c r="E63" t="b">
        <v>1</v>
      </c>
      <c r="F63">
        <v>3.137</v>
      </c>
      <c r="G63">
        <v>4.4020000000000001</v>
      </c>
      <c r="H63" t="s">
        <v>11</v>
      </c>
      <c r="I63">
        <v>2.7965049999999998</v>
      </c>
      <c r="J63">
        <v>2.870574</v>
      </c>
      <c r="K63">
        <v>4.2013189999999998</v>
      </c>
      <c r="L63">
        <v>5.7263390000000003</v>
      </c>
      <c r="M63">
        <v>2.6999170000000001</v>
      </c>
      <c r="N63">
        <v>2.7939639999999999</v>
      </c>
      <c r="O63">
        <v>2.8864480000000001</v>
      </c>
      <c r="P63">
        <v>2.9400569999999999</v>
      </c>
      <c r="Q63">
        <v>2.7598630000000002</v>
      </c>
      <c r="R63">
        <v>2.7602199999999999</v>
      </c>
      <c r="S63">
        <v>2.8602789999999998</v>
      </c>
      <c r="T63">
        <v>3.0507149999999998</v>
      </c>
      <c r="U63">
        <v>5.1134940000000002</v>
      </c>
      <c r="V63">
        <v>5.1363779999999997</v>
      </c>
      <c r="W63">
        <v>5.1746660000000002</v>
      </c>
      <c r="X63">
        <v>5.2312820000000002</v>
      </c>
      <c r="Y63">
        <v>2.9440780000000002</v>
      </c>
      <c r="Z63">
        <v>3.231884</v>
      </c>
      <c r="AA63">
        <v>5.6387739999999997</v>
      </c>
      <c r="AB63">
        <v>6.6352989999999998</v>
      </c>
      <c r="AC63">
        <v>2.863229</v>
      </c>
      <c r="AD63">
        <v>2.9145080000000001</v>
      </c>
      <c r="AE63">
        <v>3.5364469999999999</v>
      </c>
      <c r="AF63">
        <v>4.1354170000000003</v>
      </c>
      <c r="AG63">
        <v>2.826597</v>
      </c>
      <c r="AH63">
        <v>3.1717559999999998</v>
      </c>
      <c r="AI63">
        <v>7.0030460000000003</v>
      </c>
      <c r="AJ63">
        <v>8.574344</v>
      </c>
      <c r="AK63">
        <v>2.801758</v>
      </c>
      <c r="AL63">
        <v>2.806956</v>
      </c>
      <c r="AM63">
        <v>2.9753880000000001</v>
      </c>
      <c r="AN63">
        <v>3.0041329999999999</v>
      </c>
      <c r="AO63">
        <v>2.6412409999999999</v>
      </c>
      <c r="AP63">
        <v>2.6997719999999998</v>
      </c>
      <c r="AQ63">
        <v>3.0660729999999998</v>
      </c>
      <c r="AR63">
        <v>3.2256990000000001</v>
      </c>
    </row>
    <row r="64" spans="1:44">
      <c r="A64" t="s">
        <v>134</v>
      </c>
      <c r="B64">
        <v>4</v>
      </c>
      <c r="C64" t="s">
        <v>135</v>
      </c>
      <c r="D64">
        <v>5.3614273055555497</v>
      </c>
      <c r="E64" t="b">
        <v>1</v>
      </c>
      <c r="F64">
        <v>5.173</v>
      </c>
      <c r="G64">
        <v>5.55</v>
      </c>
      <c r="H64" t="s">
        <v>11</v>
      </c>
      <c r="I64">
        <v>5.0542379999999998</v>
      </c>
      <c r="J64">
        <v>5.3504670000000001</v>
      </c>
      <c r="K64">
        <v>5.4100989999999998</v>
      </c>
      <c r="L64">
        <v>5.5746279999999997</v>
      </c>
      <c r="M64">
        <v>5.1679430000000002</v>
      </c>
      <c r="N64">
        <v>5.1897489999999999</v>
      </c>
      <c r="O64">
        <v>5.2500580000000001</v>
      </c>
      <c r="P64">
        <v>5.2720779999999996</v>
      </c>
      <c r="Q64">
        <v>5.2615780000000001</v>
      </c>
      <c r="R64">
        <v>5.4219429999999997</v>
      </c>
      <c r="S64">
        <v>5.887791</v>
      </c>
      <c r="T64">
        <v>6.7656660000000004</v>
      </c>
      <c r="U64">
        <v>5.14778</v>
      </c>
      <c r="V64">
        <v>5.2393929999999997</v>
      </c>
      <c r="W64">
        <v>5.2456250000000004</v>
      </c>
      <c r="X64">
        <v>5.2714169999999996</v>
      </c>
      <c r="Y64">
        <v>4.9708699999999997</v>
      </c>
      <c r="Z64">
        <v>5.0593310000000002</v>
      </c>
      <c r="AA64">
        <v>5.18424</v>
      </c>
      <c r="AB64">
        <v>5.3734299999999999</v>
      </c>
      <c r="AC64">
        <v>5.1016329999999996</v>
      </c>
      <c r="AD64">
        <v>5.1622529999999998</v>
      </c>
      <c r="AE64">
        <v>5.4430040000000002</v>
      </c>
      <c r="AF64">
        <v>5.8013950000000003</v>
      </c>
      <c r="AG64">
        <v>5.1488639999999997</v>
      </c>
      <c r="AH64">
        <v>5.3440409999999998</v>
      </c>
      <c r="AI64">
        <v>5.3645199999999997</v>
      </c>
      <c r="AJ64">
        <v>5.3865069999999999</v>
      </c>
      <c r="AK64">
        <v>5.1509510000000001</v>
      </c>
      <c r="AL64">
        <v>5.214207</v>
      </c>
      <c r="AM64">
        <v>6.01715</v>
      </c>
      <c r="AN64">
        <v>6.8895</v>
      </c>
      <c r="AO64">
        <v>4.7230660000000002</v>
      </c>
      <c r="AP64">
        <v>5.0296390000000004</v>
      </c>
      <c r="AQ64">
        <v>5.062303</v>
      </c>
      <c r="AR64">
        <v>5.0740259999999999</v>
      </c>
    </row>
    <row r="65" spans="1:44">
      <c r="A65" t="s">
        <v>134</v>
      </c>
      <c r="B65">
        <v>8</v>
      </c>
      <c r="C65" t="s">
        <v>135</v>
      </c>
      <c r="D65">
        <v>9.6477115833333293</v>
      </c>
      <c r="E65" t="b">
        <v>1</v>
      </c>
      <c r="F65">
        <v>9.532</v>
      </c>
      <c r="G65">
        <v>9.7629999999999999</v>
      </c>
      <c r="H65" t="s">
        <v>11</v>
      </c>
      <c r="I65">
        <v>9.8704479999999997</v>
      </c>
      <c r="J65">
        <v>9.8763380000000005</v>
      </c>
      <c r="K65">
        <v>9.8807419999999997</v>
      </c>
      <c r="L65">
        <v>9.9774689999999993</v>
      </c>
      <c r="M65">
        <v>8.9576650000000004</v>
      </c>
      <c r="N65">
        <v>9.3711040000000008</v>
      </c>
      <c r="O65">
        <v>9.4113670000000003</v>
      </c>
      <c r="P65">
        <v>9.5804760000000009</v>
      </c>
      <c r="Q65">
        <v>9.6786580000000004</v>
      </c>
      <c r="R65">
        <v>9.752758</v>
      </c>
      <c r="S65">
        <v>9.8941979999999994</v>
      </c>
      <c r="T65">
        <v>9.980988</v>
      </c>
      <c r="U65">
        <v>9.6265660000000004</v>
      </c>
      <c r="V65">
        <v>9.7108740000000004</v>
      </c>
      <c r="W65">
        <v>9.7977699999999999</v>
      </c>
      <c r="X65">
        <v>9.9006769999999999</v>
      </c>
      <c r="Y65">
        <v>9.3473279999999992</v>
      </c>
      <c r="Z65">
        <v>9.3512409999999999</v>
      </c>
      <c r="AA65">
        <v>9.3592940000000002</v>
      </c>
      <c r="AB65">
        <v>9.3645099999999992</v>
      </c>
      <c r="AC65">
        <v>9.3001699999999996</v>
      </c>
      <c r="AD65">
        <v>9.8337009999999996</v>
      </c>
      <c r="AE65">
        <v>9.8503910000000001</v>
      </c>
      <c r="AF65">
        <v>10.067665</v>
      </c>
      <c r="AG65">
        <v>9.8091460000000001</v>
      </c>
      <c r="AH65">
        <v>9.8374389999999998</v>
      </c>
      <c r="AI65">
        <v>9.8876399999999993</v>
      </c>
      <c r="AJ65">
        <v>9.9311199999999999</v>
      </c>
      <c r="AK65">
        <v>9.2197739999999992</v>
      </c>
      <c r="AL65">
        <v>9.5429399999999998</v>
      </c>
      <c r="AM65">
        <v>9.5563359999999999</v>
      </c>
      <c r="AN65">
        <v>9.968477</v>
      </c>
      <c r="AO65">
        <v>9.3619459999999997</v>
      </c>
      <c r="AP65">
        <v>9.4418989999999994</v>
      </c>
      <c r="AQ65">
        <v>9.4991380000000003</v>
      </c>
      <c r="AR65">
        <v>9.5193639999999995</v>
      </c>
    </row>
    <row r="66" spans="1:44">
      <c r="A66" t="s">
        <v>134</v>
      </c>
      <c r="B66">
        <v>16</v>
      </c>
      <c r="C66" t="s">
        <v>135</v>
      </c>
      <c r="D66">
        <v>18.358836527777701</v>
      </c>
      <c r="E66" t="b">
        <v>1</v>
      </c>
      <c r="F66">
        <v>18.138999999999999</v>
      </c>
      <c r="G66">
        <v>18.577999999999999</v>
      </c>
      <c r="H66" t="s">
        <v>11</v>
      </c>
      <c r="I66">
        <v>18.356248999999998</v>
      </c>
      <c r="J66">
        <v>18.487497000000001</v>
      </c>
      <c r="K66">
        <v>18.510390999999998</v>
      </c>
      <c r="L66">
        <v>18.598708999999999</v>
      </c>
      <c r="M66">
        <v>17.82413</v>
      </c>
      <c r="N66">
        <v>17.832674000000001</v>
      </c>
      <c r="O66">
        <v>17.958549000000001</v>
      </c>
      <c r="P66">
        <v>18.105084000000002</v>
      </c>
      <c r="Q66">
        <v>18.701155</v>
      </c>
      <c r="R66">
        <v>18.740977999999998</v>
      </c>
      <c r="S66">
        <v>18.761243</v>
      </c>
      <c r="T66">
        <v>18.805783000000002</v>
      </c>
      <c r="U66">
        <v>18.409223999999998</v>
      </c>
      <c r="V66">
        <v>18.466111000000001</v>
      </c>
      <c r="W66">
        <v>18.479119000000001</v>
      </c>
      <c r="X66">
        <v>18.525963000000001</v>
      </c>
      <c r="Y66">
        <v>17.029423000000001</v>
      </c>
      <c r="Z66">
        <v>17.631180000000001</v>
      </c>
      <c r="AA66">
        <v>17.685438000000001</v>
      </c>
      <c r="AB66">
        <v>17.910565999999999</v>
      </c>
      <c r="AC66">
        <v>18.683368000000002</v>
      </c>
      <c r="AD66">
        <v>18.714559999999999</v>
      </c>
      <c r="AE66">
        <v>18.868763000000001</v>
      </c>
      <c r="AF66">
        <v>18.874227999999999</v>
      </c>
      <c r="AG66">
        <v>18.931255</v>
      </c>
      <c r="AH66">
        <v>18.964887000000001</v>
      </c>
      <c r="AI66">
        <v>19.216643999999999</v>
      </c>
      <c r="AJ66">
        <v>19.545853000000001</v>
      </c>
      <c r="AK66">
        <v>18.008375000000001</v>
      </c>
      <c r="AL66">
        <v>18.009740000000001</v>
      </c>
      <c r="AM66">
        <v>18.016252000000001</v>
      </c>
      <c r="AN66">
        <v>18.038926</v>
      </c>
      <c r="AO66">
        <v>17.782489999999999</v>
      </c>
      <c r="AP66">
        <v>18.002253</v>
      </c>
      <c r="AQ66">
        <v>18.023855999999999</v>
      </c>
      <c r="AR66">
        <v>18.417199</v>
      </c>
    </row>
    <row r="67" spans="1:44">
      <c r="A67" t="s">
        <v>134</v>
      </c>
      <c r="B67">
        <v>32</v>
      </c>
      <c r="C67" t="s">
        <v>135</v>
      </c>
      <c r="D67">
        <v>37.656063833333299</v>
      </c>
      <c r="E67" t="b">
        <v>1</v>
      </c>
      <c r="F67">
        <v>36.573</v>
      </c>
      <c r="G67">
        <v>38.738999999999997</v>
      </c>
      <c r="H67" t="s">
        <v>11</v>
      </c>
      <c r="I67">
        <v>37.712904999999999</v>
      </c>
      <c r="J67">
        <v>37.866058000000002</v>
      </c>
      <c r="K67">
        <v>45.558489999999999</v>
      </c>
      <c r="L67">
        <v>48.902050000000003</v>
      </c>
      <c r="M67">
        <v>36.115392999999997</v>
      </c>
      <c r="N67">
        <v>36.145612999999997</v>
      </c>
      <c r="O67">
        <v>36.171455999999999</v>
      </c>
      <c r="P67">
        <v>36.214432000000002</v>
      </c>
      <c r="Q67">
        <v>36.112026999999998</v>
      </c>
      <c r="R67">
        <v>36.230466999999997</v>
      </c>
      <c r="S67">
        <v>36.313554000000003</v>
      </c>
      <c r="T67">
        <v>36.363942000000002</v>
      </c>
      <c r="U67">
        <v>37.949717999999997</v>
      </c>
      <c r="V67">
        <v>37.975892000000002</v>
      </c>
      <c r="W67">
        <v>37.984808999999998</v>
      </c>
      <c r="X67">
        <v>38.037678</v>
      </c>
      <c r="Y67">
        <v>36.756946999999997</v>
      </c>
      <c r="Z67">
        <v>37.071083000000002</v>
      </c>
      <c r="AA67">
        <v>37.129565999999997</v>
      </c>
      <c r="AB67">
        <v>37.199311999999999</v>
      </c>
      <c r="AC67">
        <v>36.368746000000002</v>
      </c>
      <c r="AD67">
        <v>36.497036999999999</v>
      </c>
      <c r="AE67">
        <v>36.839027000000002</v>
      </c>
      <c r="AF67">
        <v>37.059953999999998</v>
      </c>
      <c r="AG67">
        <v>38.584141000000002</v>
      </c>
      <c r="AH67">
        <v>38.647396000000001</v>
      </c>
      <c r="AI67">
        <v>38.761553999999997</v>
      </c>
      <c r="AJ67">
        <v>38.820185000000002</v>
      </c>
      <c r="AK67">
        <v>36.599488000000001</v>
      </c>
      <c r="AL67">
        <v>36.828282000000002</v>
      </c>
      <c r="AM67">
        <v>36.849336000000001</v>
      </c>
      <c r="AN67">
        <v>36.938403999999998</v>
      </c>
      <c r="AO67">
        <v>36.632534999999997</v>
      </c>
      <c r="AP67">
        <v>36.721263999999998</v>
      </c>
      <c r="AQ67">
        <v>36.797552000000003</v>
      </c>
      <c r="AR67">
        <v>36.862005000000003</v>
      </c>
    </row>
    <row r="68" spans="1:44">
      <c r="A68" t="s">
        <v>134</v>
      </c>
      <c r="B68">
        <v>64</v>
      </c>
      <c r="C68" t="s">
        <v>135</v>
      </c>
      <c r="D68">
        <v>69.776429472222205</v>
      </c>
      <c r="E68" t="b">
        <v>1</v>
      </c>
      <c r="F68">
        <v>68.212999999999994</v>
      </c>
      <c r="G68">
        <v>71.34</v>
      </c>
      <c r="H68" t="s">
        <v>11</v>
      </c>
      <c r="I68">
        <v>74.080389999999994</v>
      </c>
      <c r="J68">
        <v>74.314364999999995</v>
      </c>
      <c r="K68">
        <v>74.337536999999998</v>
      </c>
      <c r="L68">
        <v>74.538021999999998</v>
      </c>
      <c r="M68">
        <v>67.789541999999997</v>
      </c>
      <c r="N68">
        <v>67.934719000000001</v>
      </c>
      <c r="O68">
        <v>68.574534999999997</v>
      </c>
      <c r="P68">
        <v>70.135129000000006</v>
      </c>
      <c r="Q68">
        <v>65.763379999999998</v>
      </c>
      <c r="R68">
        <v>65.820522999999994</v>
      </c>
      <c r="S68">
        <v>66.026790000000005</v>
      </c>
      <c r="T68">
        <v>66.039946</v>
      </c>
      <c r="U68">
        <v>69.073196999999993</v>
      </c>
      <c r="V68">
        <v>69.079971999999998</v>
      </c>
      <c r="W68">
        <v>69.180640999999994</v>
      </c>
      <c r="X68">
        <v>69.246740000000003</v>
      </c>
      <c r="Y68">
        <v>66.513124000000005</v>
      </c>
      <c r="Z68">
        <v>68.142657999999997</v>
      </c>
      <c r="AA68">
        <v>74.090231000000003</v>
      </c>
      <c r="AB68">
        <v>78.450569999999999</v>
      </c>
      <c r="AC68">
        <v>66.263631000000004</v>
      </c>
      <c r="AD68">
        <v>67.415159000000003</v>
      </c>
      <c r="AE68">
        <v>67.598434999999995</v>
      </c>
      <c r="AF68">
        <v>68.480801</v>
      </c>
      <c r="AG68">
        <v>73.735557999999997</v>
      </c>
      <c r="AH68">
        <v>75.676978000000005</v>
      </c>
      <c r="AI68">
        <v>75.770880000000005</v>
      </c>
      <c r="AJ68">
        <v>76.732615999999993</v>
      </c>
      <c r="AK68">
        <v>66.451654000000005</v>
      </c>
      <c r="AL68">
        <v>66.907026000000002</v>
      </c>
      <c r="AM68">
        <v>66.933970000000002</v>
      </c>
      <c r="AN68">
        <v>66.950247000000005</v>
      </c>
      <c r="AO68">
        <v>67.857894999999999</v>
      </c>
      <c r="AP68">
        <v>67.903834000000003</v>
      </c>
      <c r="AQ68">
        <v>68.153129000000007</v>
      </c>
      <c r="AR68">
        <v>69.987637000000007</v>
      </c>
    </row>
    <row r="69" spans="1:44">
      <c r="A69" t="s">
        <v>134</v>
      </c>
      <c r="B69">
        <v>128</v>
      </c>
      <c r="C69" t="s">
        <v>135</v>
      </c>
      <c r="D69">
        <v>137.981789111111</v>
      </c>
      <c r="E69" t="b">
        <v>1</v>
      </c>
      <c r="F69">
        <v>135.38300000000001</v>
      </c>
      <c r="G69">
        <v>140.58099999999999</v>
      </c>
      <c r="H69" t="s">
        <v>11</v>
      </c>
      <c r="I69">
        <v>137.38969800000001</v>
      </c>
      <c r="J69">
        <v>137.48678200000001</v>
      </c>
      <c r="K69">
        <v>138.01421199999999</v>
      </c>
      <c r="L69">
        <v>138.27801400000001</v>
      </c>
      <c r="M69">
        <v>130.74338399999999</v>
      </c>
      <c r="N69">
        <v>130.84895800000001</v>
      </c>
      <c r="O69">
        <v>130.96166500000001</v>
      </c>
      <c r="P69">
        <v>130.96685400000001</v>
      </c>
      <c r="Q69">
        <v>130.24181300000001</v>
      </c>
      <c r="R69">
        <v>140.592106</v>
      </c>
      <c r="S69">
        <v>141.02773199999999</v>
      </c>
      <c r="T69">
        <v>145.61672300000001</v>
      </c>
      <c r="U69">
        <v>136.36559099999999</v>
      </c>
      <c r="V69">
        <v>136.394623</v>
      </c>
      <c r="W69">
        <v>136.90538599999999</v>
      </c>
      <c r="X69">
        <v>137.17752400000001</v>
      </c>
      <c r="Y69">
        <v>131.53628900000001</v>
      </c>
      <c r="Z69">
        <v>131.67729</v>
      </c>
      <c r="AA69">
        <v>144.131135</v>
      </c>
      <c r="AB69">
        <v>152.05452</v>
      </c>
      <c r="AC69">
        <v>130.99448799999999</v>
      </c>
      <c r="AD69">
        <v>141.56074000000001</v>
      </c>
      <c r="AE69">
        <v>141.56251499999999</v>
      </c>
      <c r="AF69">
        <v>150.24749499999999</v>
      </c>
      <c r="AG69">
        <v>137.989553</v>
      </c>
      <c r="AH69">
        <v>138.07216199999999</v>
      </c>
      <c r="AI69">
        <v>139.40167600000001</v>
      </c>
      <c r="AJ69">
        <v>140.81330700000001</v>
      </c>
      <c r="AK69">
        <v>131.80516800000001</v>
      </c>
      <c r="AL69">
        <v>143.861198</v>
      </c>
      <c r="AM69">
        <v>143.95583400000001</v>
      </c>
      <c r="AN69">
        <v>150.56041999999999</v>
      </c>
      <c r="AO69">
        <v>131.567215</v>
      </c>
      <c r="AP69">
        <v>131.606965</v>
      </c>
      <c r="AQ69">
        <v>133.09835100000001</v>
      </c>
      <c r="AR69">
        <v>141.83702199999999</v>
      </c>
    </row>
    <row r="70" spans="1:44">
      <c r="A70" t="s">
        <v>134</v>
      </c>
      <c r="B70">
        <v>256</v>
      </c>
      <c r="C70" t="s">
        <v>135</v>
      </c>
      <c r="D70">
        <v>271.03858658333297</v>
      </c>
      <c r="E70" t="b">
        <v>1</v>
      </c>
      <c r="F70">
        <v>266.18299999999999</v>
      </c>
      <c r="G70">
        <v>275.89400000000001</v>
      </c>
      <c r="H70" t="s">
        <v>11</v>
      </c>
      <c r="I70">
        <v>274.45992200000001</v>
      </c>
      <c r="J70">
        <v>274.55823199999998</v>
      </c>
      <c r="K70">
        <v>286.641548</v>
      </c>
      <c r="L70">
        <v>292.49774600000001</v>
      </c>
      <c r="M70">
        <v>261.27847100000002</v>
      </c>
      <c r="N70">
        <v>261.44836500000002</v>
      </c>
      <c r="O70">
        <v>261.83445899999998</v>
      </c>
      <c r="P70">
        <v>262.02122300000002</v>
      </c>
      <c r="Q70">
        <v>259.93770899999998</v>
      </c>
      <c r="R70">
        <v>260.37241799999998</v>
      </c>
      <c r="S70">
        <v>268.53824100000003</v>
      </c>
      <c r="T70">
        <v>278.979783</v>
      </c>
      <c r="U70">
        <v>272.23611</v>
      </c>
      <c r="V70">
        <v>272.43614400000001</v>
      </c>
      <c r="W70">
        <v>295.45759399999997</v>
      </c>
      <c r="X70">
        <v>302.92849799999999</v>
      </c>
      <c r="Y70">
        <v>262.996127</v>
      </c>
      <c r="Z70">
        <v>263.32734499999998</v>
      </c>
      <c r="AA70">
        <v>265.01347700000002</v>
      </c>
      <c r="AB70">
        <v>270.75480399999998</v>
      </c>
      <c r="AC70">
        <v>261.71350899999999</v>
      </c>
      <c r="AD70">
        <v>261.86189999999999</v>
      </c>
      <c r="AE70">
        <v>262.76219300000002</v>
      </c>
      <c r="AF70">
        <v>263.03536500000001</v>
      </c>
      <c r="AG70">
        <v>275.38488000000001</v>
      </c>
      <c r="AH70">
        <v>277.10352799999998</v>
      </c>
      <c r="AI70">
        <v>284.62266799999998</v>
      </c>
      <c r="AJ70">
        <v>290.06163099999998</v>
      </c>
      <c r="AK70">
        <v>263.03517699999998</v>
      </c>
      <c r="AL70">
        <v>263.922684</v>
      </c>
      <c r="AM70">
        <v>265.99026800000001</v>
      </c>
      <c r="AN70">
        <v>266.047911</v>
      </c>
      <c r="AO70">
        <v>263.16641700000002</v>
      </c>
      <c r="AP70">
        <v>263.17825800000003</v>
      </c>
      <c r="AQ70">
        <v>266.78424899999999</v>
      </c>
      <c r="AR70">
        <v>281.00026300000002</v>
      </c>
    </row>
    <row r="71" spans="1:44">
      <c r="A71" t="s">
        <v>134</v>
      </c>
      <c r="B71">
        <v>512</v>
      </c>
      <c r="C71" t="s">
        <v>135</v>
      </c>
      <c r="D71">
        <v>538.66825074999997</v>
      </c>
      <c r="E71" t="b">
        <v>1</v>
      </c>
      <c r="F71">
        <v>532.96400000000006</v>
      </c>
      <c r="G71">
        <v>544.37199999999996</v>
      </c>
      <c r="H71" t="s">
        <v>11</v>
      </c>
      <c r="I71">
        <v>553.41776000000004</v>
      </c>
      <c r="J71">
        <v>554.279583</v>
      </c>
      <c r="K71">
        <v>561.56588499999998</v>
      </c>
      <c r="L71">
        <v>562.347849</v>
      </c>
      <c r="M71">
        <v>520.63917100000003</v>
      </c>
      <c r="N71">
        <v>525.03306699999996</v>
      </c>
      <c r="O71">
        <v>532.26565100000005</v>
      </c>
      <c r="P71">
        <v>540.61083699999995</v>
      </c>
      <c r="Q71">
        <v>518.59018300000002</v>
      </c>
      <c r="R71">
        <v>518.86958300000003</v>
      </c>
      <c r="S71">
        <v>523.09961899999996</v>
      </c>
      <c r="T71">
        <v>532.94010000000003</v>
      </c>
      <c r="U71">
        <v>545.39689999999996</v>
      </c>
      <c r="V71">
        <v>547.07029699999998</v>
      </c>
      <c r="W71">
        <v>555.88849800000003</v>
      </c>
      <c r="X71">
        <v>559.47903099999996</v>
      </c>
      <c r="Y71">
        <v>523.50364200000001</v>
      </c>
      <c r="Z71">
        <v>525.80652899999995</v>
      </c>
      <c r="AA71">
        <v>537.763777</v>
      </c>
      <c r="AB71">
        <v>538.40360099999998</v>
      </c>
      <c r="AC71">
        <v>526.71923800000002</v>
      </c>
      <c r="AD71">
        <v>528.812454</v>
      </c>
      <c r="AE71">
        <v>537.82437800000002</v>
      </c>
      <c r="AF71">
        <v>541.53330500000004</v>
      </c>
      <c r="AG71">
        <v>550.50491899999997</v>
      </c>
      <c r="AH71">
        <v>551.01882699999999</v>
      </c>
      <c r="AI71">
        <v>556.16736700000001</v>
      </c>
      <c r="AJ71">
        <v>559.01477799999998</v>
      </c>
      <c r="AK71">
        <v>529.73901000000001</v>
      </c>
      <c r="AL71">
        <v>532.507069</v>
      </c>
      <c r="AM71">
        <v>536.33272599999998</v>
      </c>
      <c r="AN71">
        <v>542.332536</v>
      </c>
      <c r="AO71">
        <v>523.879501</v>
      </c>
      <c r="AP71">
        <v>527.84576200000004</v>
      </c>
      <c r="AQ71">
        <v>533.22299899999996</v>
      </c>
      <c r="AR71">
        <v>537.63059499999997</v>
      </c>
    </row>
    <row r="72" spans="1:44">
      <c r="A72" t="s">
        <v>134</v>
      </c>
      <c r="B72">
        <v>1024</v>
      </c>
      <c r="C72" t="s">
        <v>135</v>
      </c>
      <c r="D72">
        <v>1099.1887933611099</v>
      </c>
      <c r="E72" t="b">
        <v>1</v>
      </c>
      <c r="F72">
        <v>1087.6590000000001</v>
      </c>
      <c r="G72">
        <v>1110.7190000000001</v>
      </c>
      <c r="H72" t="s">
        <v>11</v>
      </c>
      <c r="I72">
        <v>1112.99513</v>
      </c>
      <c r="J72">
        <v>1136.2345800000001</v>
      </c>
      <c r="K72">
        <v>1148.7442679999999</v>
      </c>
      <c r="L72">
        <v>1168.766523</v>
      </c>
      <c r="M72">
        <v>1073.124474</v>
      </c>
      <c r="N72">
        <v>1086.6629840000001</v>
      </c>
      <c r="O72">
        <v>1104.627041</v>
      </c>
      <c r="P72">
        <v>1119.1514199999999</v>
      </c>
      <c r="Q72">
        <v>1077.0149899999999</v>
      </c>
      <c r="R72">
        <v>1103.1938230000001</v>
      </c>
      <c r="S72">
        <v>1105.5550410000001</v>
      </c>
      <c r="T72">
        <v>1113.3985749999999</v>
      </c>
      <c r="U72">
        <v>1099.989734</v>
      </c>
      <c r="V72">
        <v>1109.9189940000001</v>
      </c>
      <c r="W72">
        <v>1116.746281</v>
      </c>
      <c r="X72">
        <v>1116.976009</v>
      </c>
      <c r="Y72">
        <v>1050.538348</v>
      </c>
      <c r="Z72">
        <v>1051.542498</v>
      </c>
      <c r="AA72">
        <v>1053.0968049999999</v>
      </c>
      <c r="AB72">
        <v>1066.599819</v>
      </c>
      <c r="AC72">
        <v>1050.4039889999999</v>
      </c>
      <c r="AD72">
        <v>1075.3358909999999</v>
      </c>
      <c r="AE72">
        <v>1086.7124530000001</v>
      </c>
      <c r="AF72">
        <v>1096.923683</v>
      </c>
      <c r="AG72">
        <v>1107.2545580000001</v>
      </c>
      <c r="AH72">
        <v>1107.9221660000001</v>
      </c>
      <c r="AI72">
        <v>1113.2008920000001</v>
      </c>
      <c r="AJ72">
        <v>1116.791741</v>
      </c>
      <c r="AK72">
        <v>1078.853513</v>
      </c>
      <c r="AL72">
        <v>1086.1064120000001</v>
      </c>
      <c r="AM72">
        <v>1090.348473</v>
      </c>
      <c r="AN72">
        <v>1110.1585680000001</v>
      </c>
      <c r="AO72">
        <v>1084.4497080000001</v>
      </c>
      <c r="AP72">
        <v>1110.8419449999999</v>
      </c>
      <c r="AQ72">
        <v>1117.0274010000001</v>
      </c>
      <c r="AR72">
        <v>1123.5878310000001</v>
      </c>
    </row>
    <row r="73" spans="1:44">
      <c r="A73" t="s">
        <v>134</v>
      </c>
      <c r="B73">
        <v>2048</v>
      </c>
      <c r="C73" t="s">
        <v>135</v>
      </c>
      <c r="D73">
        <v>2285.87621827777</v>
      </c>
      <c r="E73" t="b">
        <v>1</v>
      </c>
      <c r="F73">
        <v>2251.674</v>
      </c>
      <c r="G73">
        <v>2320.078</v>
      </c>
      <c r="H73" t="s">
        <v>11</v>
      </c>
      <c r="I73">
        <v>2386.377328</v>
      </c>
      <c r="J73">
        <v>2389.2158100000001</v>
      </c>
      <c r="K73">
        <v>2393.4128350000001</v>
      </c>
      <c r="L73">
        <v>2408.993348</v>
      </c>
      <c r="M73">
        <v>2152.5835040000002</v>
      </c>
      <c r="N73">
        <v>2163.314805</v>
      </c>
      <c r="O73">
        <v>2183.7113279999999</v>
      </c>
      <c r="P73">
        <v>2183.7473190000001</v>
      </c>
      <c r="Q73">
        <v>2239.8334989999998</v>
      </c>
      <c r="R73">
        <v>2268.7055479999999</v>
      </c>
      <c r="S73">
        <v>2270.3010669999999</v>
      </c>
      <c r="T73">
        <v>2271.7769830000002</v>
      </c>
      <c r="U73">
        <v>2315.162225</v>
      </c>
      <c r="V73">
        <v>2341.488625</v>
      </c>
      <c r="W73">
        <v>2349.2671810000002</v>
      </c>
      <c r="X73">
        <v>2383.7246110000001</v>
      </c>
      <c r="Y73">
        <v>2183.2094320000001</v>
      </c>
      <c r="Z73">
        <v>2190.3581279999999</v>
      </c>
      <c r="AA73">
        <v>2202.3695290000001</v>
      </c>
      <c r="AB73">
        <v>2211.457625</v>
      </c>
      <c r="AC73">
        <v>2199.1059169999999</v>
      </c>
      <c r="AD73">
        <v>2226.828587</v>
      </c>
      <c r="AE73">
        <v>2244.2942560000001</v>
      </c>
      <c r="AF73">
        <v>2274.576352</v>
      </c>
      <c r="AG73">
        <v>2353.3776210000001</v>
      </c>
      <c r="AH73">
        <v>2380.4963980000002</v>
      </c>
      <c r="AI73">
        <v>2404.64878</v>
      </c>
      <c r="AJ73">
        <v>2409.9056380000002</v>
      </c>
      <c r="AK73">
        <v>2306.9024680000002</v>
      </c>
      <c r="AL73">
        <v>2321.478615</v>
      </c>
      <c r="AM73">
        <v>2325.8161070000001</v>
      </c>
      <c r="AN73">
        <v>2336.744616</v>
      </c>
      <c r="AO73">
        <v>2221.0951690000002</v>
      </c>
      <c r="AP73">
        <v>2246.278969</v>
      </c>
      <c r="AQ73">
        <v>2257.1948419999999</v>
      </c>
      <c r="AR73">
        <v>2293.7887930000002</v>
      </c>
    </row>
    <row r="74" spans="1:44">
      <c r="A74" t="s">
        <v>134</v>
      </c>
      <c r="B74">
        <v>4096</v>
      </c>
      <c r="C74" t="s">
        <v>135</v>
      </c>
      <c r="D74">
        <v>4725.7452638333298</v>
      </c>
      <c r="E74" t="b">
        <v>1</v>
      </c>
      <c r="F74">
        <v>4673.7669999999998</v>
      </c>
      <c r="G74">
        <v>4777.723</v>
      </c>
      <c r="H74" t="s">
        <v>11</v>
      </c>
      <c r="I74">
        <v>4756.927095</v>
      </c>
      <c r="J74">
        <v>4764.0034839999998</v>
      </c>
      <c r="K74">
        <v>4860.8050279999998</v>
      </c>
      <c r="L74">
        <v>4879.0127149999998</v>
      </c>
      <c r="M74">
        <v>4606.7938569999997</v>
      </c>
      <c r="N74">
        <v>4641.4778189999997</v>
      </c>
      <c r="O74">
        <v>4712.8753210000004</v>
      </c>
      <c r="P74">
        <v>4838.5006919999996</v>
      </c>
      <c r="Q74">
        <v>4504.6962169999997</v>
      </c>
      <c r="R74">
        <v>4552.5220870000003</v>
      </c>
      <c r="S74">
        <v>4610.5253249999996</v>
      </c>
      <c r="T74">
        <v>4675.2362069999999</v>
      </c>
      <c r="U74">
        <v>4787.0364360000003</v>
      </c>
      <c r="V74">
        <v>4869.2341130000004</v>
      </c>
      <c r="W74">
        <v>4895.0486190000001</v>
      </c>
      <c r="X74">
        <v>4953.6036340000001</v>
      </c>
      <c r="Y74">
        <v>4651.2697619999999</v>
      </c>
      <c r="Z74">
        <v>4653.2544630000002</v>
      </c>
      <c r="AA74">
        <v>4692.5655720000004</v>
      </c>
      <c r="AB74">
        <v>4701.5062749999997</v>
      </c>
      <c r="AC74">
        <v>4562.0469890000004</v>
      </c>
      <c r="AD74">
        <v>4582.7893350000004</v>
      </c>
      <c r="AE74">
        <v>4604.2103150000003</v>
      </c>
      <c r="AF74">
        <v>4647.9735730000002</v>
      </c>
      <c r="AG74">
        <v>4784.9180960000003</v>
      </c>
      <c r="AH74">
        <v>4824.7655160000004</v>
      </c>
      <c r="AI74">
        <v>4833.2101439999997</v>
      </c>
      <c r="AJ74">
        <v>4860.7530280000001</v>
      </c>
      <c r="AK74">
        <v>4584.2407739999999</v>
      </c>
      <c r="AL74">
        <v>4664.9317279999996</v>
      </c>
      <c r="AM74">
        <v>4702.5631400000002</v>
      </c>
      <c r="AN74">
        <v>4791.1331460000001</v>
      </c>
      <c r="AO74">
        <v>4597.5248780000002</v>
      </c>
      <c r="AP74">
        <v>4676.578321</v>
      </c>
      <c r="AQ74">
        <v>4865.0988090000001</v>
      </c>
      <c r="AR74">
        <v>4937.1969849999996</v>
      </c>
    </row>
  </sheetData>
  <autoFilter ref="A1:AR74">
    <filterColumn colId="0">
      <filters>
        <filter val="2013-11-09T05:42:37Z"/>
      </filters>
    </filterColumn>
  </autoFilter>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8"/>
  <sheetViews>
    <sheetView tabSelected="1" topLeftCell="A25" workbookViewId="0">
      <selection activeCell="B51" sqref="B51"/>
    </sheetView>
  </sheetViews>
  <sheetFormatPr baseColWidth="10" defaultRowHeight="15" x14ac:dyDescent="0"/>
  <cols>
    <col min="1" max="1" width="10.83203125" customWidth="1"/>
    <col min="5" max="5" width="10.83203125" customWidth="1"/>
    <col min="8" max="9" width="10.83203125" customWidth="1"/>
  </cols>
  <sheetData>
    <row r="1" spans="1:53">
      <c r="A1" t="s">
        <v>0</v>
      </c>
      <c r="B1" t="s">
        <v>123</v>
      </c>
      <c r="C1" t="s">
        <v>2</v>
      </c>
      <c r="D1" t="s">
        <v>124</v>
      </c>
      <c r="E1" t="s">
        <v>4</v>
      </c>
      <c r="F1" t="s">
        <v>5</v>
      </c>
      <c r="G1" t="s">
        <v>6</v>
      </c>
      <c r="H1" t="s">
        <v>7</v>
      </c>
      <c r="I1" t="s">
        <v>8</v>
      </c>
      <c r="AS1" t="s">
        <v>119</v>
      </c>
      <c r="AT1" t="s">
        <v>120</v>
      </c>
      <c r="AU1" t="s">
        <v>127</v>
      </c>
      <c r="BA1" t="s">
        <v>122</v>
      </c>
    </row>
    <row r="2" spans="1:53">
      <c r="A2" t="s">
        <v>134</v>
      </c>
      <c r="B2">
        <v>1</v>
      </c>
      <c r="C2" t="s">
        <v>135</v>
      </c>
      <c r="D2">
        <v>2.7448710555555502</v>
      </c>
      <c r="E2" t="b">
        <v>1</v>
      </c>
      <c r="F2">
        <v>1.81</v>
      </c>
      <c r="G2">
        <v>3.6789999999999998</v>
      </c>
      <c r="H2" t="s">
        <v>11</v>
      </c>
      <c r="I2">
        <v>1.4982200000000001</v>
      </c>
      <c r="J2">
        <v>2.0566710000000001</v>
      </c>
      <c r="K2">
        <v>2.1156489999999999</v>
      </c>
      <c r="L2">
        <v>2.2111239999999999</v>
      </c>
      <c r="M2">
        <v>1.7835780000000001</v>
      </c>
      <c r="N2">
        <v>2.1832419999999999</v>
      </c>
      <c r="O2">
        <v>7.9222299999999999</v>
      </c>
      <c r="P2">
        <v>8.1096760000000003</v>
      </c>
      <c r="Q2">
        <v>1.463349</v>
      </c>
      <c r="R2">
        <v>1.5125820000000001</v>
      </c>
      <c r="S2">
        <v>2.9215450000000001</v>
      </c>
      <c r="T2">
        <v>3.7183549999999999</v>
      </c>
      <c r="U2">
        <v>1.725427</v>
      </c>
      <c r="V2">
        <v>1.744208</v>
      </c>
      <c r="W2">
        <v>1.864455</v>
      </c>
      <c r="X2">
        <v>2.0590670000000002</v>
      </c>
      <c r="Y2">
        <v>1.376728</v>
      </c>
      <c r="Z2">
        <v>1.4061669999999999</v>
      </c>
      <c r="AA2">
        <v>3.8630610000000001</v>
      </c>
      <c r="AB2">
        <v>11.287412</v>
      </c>
      <c r="AC2">
        <v>1.626134</v>
      </c>
      <c r="AD2">
        <v>1.7858290000000001</v>
      </c>
      <c r="AE2">
        <v>1.9248689999999999</v>
      </c>
      <c r="AF2">
        <v>2.5483380000000002</v>
      </c>
      <c r="AG2">
        <v>1.4309909999999999</v>
      </c>
      <c r="AH2">
        <v>3.1276609999999998</v>
      </c>
      <c r="AI2">
        <v>3.4603860000000002</v>
      </c>
      <c r="AJ2">
        <v>5.660228</v>
      </c>
      <c r="AK2">
        <v>1.5379700000000001</v>
      </c>
      <c r="AL2">
        <v>1.768251</v>
      </c>
      <c r="AM2">
        <v>1.7972459999999999</v>
      </c>
      <c r="AN2">
        <v>1.946339</v>
      </c>
      <c r="AO2">
        <v>1.7104699999999999</v>
      </c>
      <c r="AP2">
        <v>1.744097</v>
      </c>
      <c r="AQ2">
        <v>1.922113</v>
      </c>
      <c r="AR2">
        <v>2.00169</v>
      </c>
      <c r="AS2">
        <f t="shared" ref="AS2:AS27" si="0">(D2-F2)*$C$35</f>
        <v>0.93487105555555017</v>
      </c>
      <c r="AT2">
        <f t="shared" ref="AT2:AT27" si="1">(G2-D2)*$C$35</f>
        <v>0.9341289444444496</v>
      </c>
      <c r="AU2">
        <f>AV2/AW2</f>
        <v>2.5106287384115267</v>
      </c>
      <c r="AV2">
        <f t="shared" ref="AV2:AV27" si="2">_xlfn.CONFIDENCE.NORM(POWER(10,-10),_xlfn.STDEV.S(I2:AR2),COUNT(I2:AR2))</f>
        <v>2.3463269289582129</v>
      </c>
      <c r="AW2">
        <f t="shared" ref="AW2:AW27" si="3">_xlfn.CONFIDENCE.NORM(0.01,_xlfn.STDEV.S(I2:AR2),COUNT(I2:AR2))</f>
        <v>0.93455750468415832</v>
      </c>
      <c r="AX2">
        <f>ABS(AW2-AS2)/AW2</f>
        <v>3.3550730674171896E-4</v>
      </c>
      <c r="AY2">
        <f>ABS(AS2-AT2)/AS2</f>
        <v>7.9381119641099701E-4</v>
      </c>
      <c r="AZ2">
        <f>COUNT(I2:AR2)</f>
        <v>36</v>
      </c>
      <c r="BA2" t="s">
        <v>117</v>
      </c>
    </row>
    <row r="3" spans="1:53">
      <c r="A3" t="s">
        <v>134</v>
      </c>
      <c r="B3">
        <v>2</v>
      </c>
      <c r="C3" t="s">
        <v>135</v>
      </c>
      <c r="D3">
        <v>3.76940052777777</v>
      </c>
      <c r="E3" t="b">
        <v>1</v>
      </c>
      <c r="F3">
        <v>3.137</v>
      </c>
      <c r="G3">
        <v>4.4020000000000001</v>
      </c>
      <c r="H3" t="s">
        <v>11</v>
      </c>
      <c r="I3">
        <v>2.7965049999999998</v>
      </c>
      <c r="J3">
        <v>2.870574</v>
      </c>
      <c r="K3">
        <v>4.2013189999999998</v>
      </c>
      <c r="L3">
        <v>5.7263390000000003</v>
      </c>
      <c r="M3">
        <v>2.6999170000000001</v>
      </c>
      <c r="N3">
        <v>2.7939639999999999</v>
      </c>
      <c r="O3">
        <v>2.8864480000000001</v>
      </c>
      <c r="P3">
        <v>2.9400569999999999</v>
      </c>
      <c r="Q3">
        <v>2.7598630000000002</v>
      </c>
      <c r="R3">
        <v>2.7602199999999999</v>
      </c>
      <c r="S3">
        <v>2.8602789999999998</v>
      </c>
      <c r="T3">
        <v>3.0507149999999998</v>
      </c>
      <c r="U3">
        <v>5.1134940000000002</v>
      </c>
      <c r="V3">
        <v>5.1363779999999997</v>
      </c>
      <c r="W3">
        <v>5.1746660000000002</v>
      </c>
      <c r="X3">
        <v>5.2312820000000002</v>
      </c>
      <c r="Y3">
        <v>2.9440780000000002</v>
      </c>
      <c r="Z3">
        <v>3.231884</v>
      </c>
      <c r="AA3">
        <v>5.6387739999999997</v>
      </c>
      <c r="AB3">
        <v>6.6352989999999998</v>
      </c>
      <c r="AC3">
        <v>2.863229</v>
      </c>
      <c r="AD3">
        <v>2.9145080000000001</v>
      </c>
      <c r="AE3">
        <v>3.5364469999999999</v>
      </c>
      <c r="AF3">
        <v>4.1354170000000003</v>
      </c>
      <c r="AG3">
        <v>2.826597</v>
      </c>
      <c r="AH3">
        <v>3.1717559999999998</v>
      </c>
      <c r="AI3">
        <v>7.0030460000000003</v>
      </c>
      <c r="AJ3">
        <v>8.574344</v>
      </c>
      <c r="AK3">
        <v>2.801758</v>
      </c>
      <c r="AL3">
        <v>2.806956</v>
      </c>
      <c r="AM3">
        <v>2.9753880000000001</v>
      </c>
      <c r="AN3">
        <v>3.0041329999999999</v>
      </c>
      <c r="AO3">
        <v>2.6412409999999999</v>
      </c>
      <c r="AP3">
        <v>2.6997719999999998</v>
      </c>
      <c r="AQ3">
        <v>3.0660729999999998</v>
      </c>
      <c r="AR3">
        <v>3.2256990000000001</v>
      </c>
      <c r="AS3">
        <f t="shared" si="0"/>
        <v>0.63240052777777001</v>
      </c>
      <c r="AT3">
        <f t="shared" si="1"/>
        <v>0.63259947222223012</v>
      </c>
      <c r="AU3">
        <f t="shared" ref="AU3:AU27" si="4">AV3/AW3</f>
        <v>2.5106287384115271</v>
      </c>
      <c r="AV3">
        <f t="shared" si="2"/>
        <v>1.5882065477622764</v>
      </c>
      <c r="AW3">
        <f t="shared" si="3"/>
        <v>0.63259315225043333</v>
      </c>
      <c r="AX3">
        <f t="shared" ref="AX3:AX27" si="5">ABS(AW3-AS3)/AW3</f>
        <v>3.0449977521582563E-4</v>
      </c>
      <c r="AY3">
        <f t="shared" ref="AY3:AY27" si="6">ABS(AS3-AT3)/AS3</f>
        <v>3.1458614552267502E-4</v>
      </c>
      <c r="BA3" t="s">
        <v>117</v>
      </c>
    </row>
    <row r="4" spans="1:53">
      <c r="A4" t="s">
        <v>134</v>
      </c>
      <c r="B4">
        <v>4</v>
      </c>
      <c r="C4" t="s">
        <v>135</v>
      </c>
      <c r="D4">
        <v>5.3614273055555497</v>
      </c>
      <c r="E4" t="b">
        <v>1</v>
      </c>
      <c r="F4">
        <v>5.173</v>
      </c>
      <c r="G4">
        <v>5.55</v>
      </c>
      <c r="H4" t="s">
        <v>11</v>
      </c>
      <c r="I4">
        <v>5.0542379999999998</v>
      </c>
      <c r="J4">
        <v>5.3504670000000001</v>
      </c>
      <c r="K4">
        <v>5.4100989999999998</v>
      </c>
      <c r="L4">
        <v>5.5746279999999997</v>
      </c>
      <c r="M4">
        <v>5.1679430000000002</v>
      </c>
      <c r="N4">
        <v>5.1897489999999999</v>
      </c>
      <c r="O4">
        <v>5.2500580000000001</v>
      </c>
      <c r="P4">
        <v>5.2720779999999996</v>
      </c>
      <c r="Q4">
        <v>5.2615780000000001</v>
      </c>
      <c r="R4">
        <v>5.4219429999999997</v>
      </c>
      <c r="S4">
        <v>5.887791</v>
      </c>
      <c r="T4">
        <v>6.7656660000000004</v>
      </c>
      <c r="U4">
        <v>5.14778</v>
      </c>
      <c r="V4">
        <v>5.2393929999999997</v>
      </c>
      <c r="W4">
        <v>5.2456250000000004</v>
      </c>
      <c r="X4">
        <v>5.2714169999999996</v>
      </c>
      <c r="Y4">
        <v>4.9708699999999997</v>
      </c>
      <c r="Z4">
        <v>5.0593310000000002</v>
      </c>
      <c r="AA4">
        <v>5.18424</v>
      </c>
      <c r="AB4">
        <v>5.3734299999999999</v>
      </c>
      <c r="AC4">
        <v>5.1016329999999996</v>
      </c>
      <c r="AD4">
        <v>5.1622529999999998</v>
      </c>
      <c r="AE4">
        <v>5.4430040000000002</v>
      </c>
      <c r="AF4">
        <v>5.8013950000000003</v>
      </c>
      <c r="AG4">
        <v>5.1488639999999997</v>
      </c>
      <c r="AH4">
        <v>5.3440409999999998</v>
      </c>
      <c r="AI4">
        <v>5.3645199999999997</v>
      </c>
      <c r="AJ4">
        <v>5.3865069999999999</v>
      </c>
      <c r="AK4">
        <v>5.1509510000000001</v>
      </c>
      <c r="AL4">
        <v>5.214207</v>
      </c>
      <c r="AM4">
        <v>6.01715</v>
      </c>
      <c r="AN4">
        <v>6.8895</v>
      </c>
      <c r="AO4">
        <v>4.7230660000000002</v>
      </c>
      <c r="AP4">
        <v>5.0296390000000004</v>
      </c>
      <c r="AQ4">
        <v>5.062303</v>
      </c>
      <c r="AR4">
        <v>5.0740259999999999</v>
      </c>
      <c r="AS4">
        <f t="shared" si="0"/>
        <v>0.18842730555554965</v>
      </c>
      <c r="AT4">
        <f t="shared" si="1"/>
        <v>0.18857269444445013</v>
      </c>
      <c r="AU4">
        <f t="shared" si="4"/>
        <v>2.5106287384115267</v>
      </c>
      <c r="AV4">
        <f t="shared" si="2"/>
        <v>0.47240925900482467</v>
      </c>
      <c r="AW4">
        <f t="shared" si="3"/>
        <v>0.18816372639138901</v>
      </c>
      <c r="AX4">
        <f t="shared" si="5"/>
        <v>1.4007968975507362E-3</v>
      </c>
      <c r="AY4">
        <f t="shared" si="6"/>
        <v>7.7159140216870358E-4</v>
      </c>
      <c r="BA4" t="s">
        <v>117</v>
      </c>
    </row>
    <row r="5" spans="1:53">
      <c r="A5" t="s">
        <v>134</v>
      </c>
      <c r="B5">
        <v>8</v>
      </c>
      <c r="C5" t="s">
        <v>135</v>
      </c>
      <c r="D5">
        <v>9.6477115833333293</v>
      </c>
      <c r="E5" t="b">
        <v>1</v>
      </c>
      <c r="F5">
        <v>9.532</v>
      </c>
      <c r="G5">
        <v>9.7629999999999999</v>
      </c>
      <c r="H5" t="s">
        <v>11</v>
      </c>
      <c r="I5">
        <v>9.8704479999999997</v>
      </c>
      <c r="J5">
        <v>9.8763380000000005</v>
      </c>
      <c r="K5">
        <v>9.8807419999999997</v>
      </c>
      <c r="L5">
        <v>9.9774689999999993</v>
      </c>
      <c r="M5">
        <v>8.9576650000000004</v>
      </c>
      <c r="N5">
        <v>9.3711040000000008</v>
      </c>
      <c r="O5">
        <v>9.4113670000000003</v>
      </c>
      <c r="P5">
        <v>9.5804760000000009</v>
      </c>
      <c r="Q5">
        <v>9.6786580000000004</v>
      </c>
      <c r="R5">
        <v>9.752758</v>
      </c>
      <c r="S5">
        <v>9.8941979999999994</v>
      </c>
      <c r="T5">
        <v>9.980988</v>
      </c>
      <c r="U5">
        <v>9.6265660000000004</v>
      </c>
      <c r="V5">
        <v>9.7108740000000004</v>
      </c>
      <c r="W5">
        <v>9.7977699999999999</v>
      </c>
      <c r="X5">
        <v>9.9006769999999999</v>
      </c>
      <c r="Y5">
        <v>9.3473279999999992</v>
      </c>
      <c r="Z5">
        <v>9.3512409999999999</v>
      </c>
      <c r="AA5">
        <v>9.3592940000000002</v>
      </c>
      <c r="AB5">
        <v>9.3645099999999992</v>
      </c>
      <c r="AC5">
        <v>9.3001699999999996</v>
      </c>
      <c r="AD5">
        <v>9.8337009999999996</v>
      </c>
      <c r="AE5">
        <v>9.8503910000000001</v>
      </c>
      <c r="AF5">
        <v>10.067665</v>
      </c>
      <c r="AG5">
        <v>9.8091460000000001</v>
      </c>
      <c r="AH5">
        <v>9.8374389999999998</v>
      </c>
      <c r="AI5">
        <v>9.8876399999999993</v>
      </c>
      <c r="AJ5">
        <v>9.9311199999999999</v>
      </c>
      <c r="AK5">
        <v>9.2197739999999992</v>
      </c>
      <c r="AL5">
        <v>9.5429399999999998</v>
      </c>
      <c r="AM5">
        <v>9.5563359999999999</v>
      </c>
      <c r="AN5">
        <v>9.968477</v>
      </c>
      <c r="AO5">
        <v>9.3619459999999997</v>
      </c>
      <c r="AP5">
        <v>9.4418989999999994</v>
      </c>
      <c r="AQ5">
        <v>9.4991380000000003</v>
      </c>
      <c r="AR5">
        <v>9.5193639999999995</v>
      </c>
      <c r="AS5">
        <f t="shared" si="0"/>
        <v>0.11571158333332932</v>
      </c>
      <c r="AT5">
        <f t="shared" si="1"/>
        <v>0.11528841666667056</v>
      </c>
      <c r="AU5">
        <f t="shared" si="4"/>
        <v>2.5106287384115271</v>
      </c>
      <c r="AV5">
        <f t="shared" si="2"/>
        <v>0.29006665448423746</v>
      </c>
      <c r="AW5">
        <f t="shared" si="3"/>
        <v>0.11553546330699713</v>
      </c>
      <c r="AX5">
        <f t="shared" si="5"/>
        <v>1.524380664525556E-3</v>
      </c>
      <c r="AY5">
        <f t="shared" si="6"/>
        <v>3.6570812918508442E-3</v>
      </c>
      <c r="BA5" t="s">
        <v>117</v>
      </c>
    </row>
    <row r="6" spans="1:53">
      <c r="A6" t="s">
        <v>134</v>
      </c>
      <c r="B6">
        <v>16</v>
      </c>
      <c r="C6" t="s">
        <v>135</v>
      </c>
      <c r="D6">
        <v>18.358836527777701</v>
      </c>
      <c r="E6" t="b">
        <v>1</v>
      </c>
      <c r="F6">
        <v>18.138999999999999</v>
      </c>
      <c r="G6">
        <v>18.577999999999999</v>
      </c>
      <c r="H6" t="s">
        <v>11</v>
      </c>
      <c r="I6">
        <v>18.356248999999998</v>
      </c>
      <c r="J6">
        <v>18.487497000000001</v>
      </c>
      <c r="K6">
        <v>18.510390999999998</v>
      </c>
      <c r="L6">
        <v>18.598708999999999</v>
      </c>
      <c r="M6">
        <v>17.82413</v>
      </c>
      <c r="N6">
        <v>17.832674000000001</v>
      </c>
      <c r="O6">
        <v>17.958549000000001</v>
      </c>
      <c r="P6">
        <v>18.105084000000002</v>
      </c>
      <c r="Q6">
        <v>18.701155</v>
      </c>
      <c r="R6">
        <v>18.740977999999998</v>
      </c>
      <c r="S6">
        <v>18.761243</v>
      </c>
      <c r="T6">
        <v>18.805783000000002</v>
      </c>
      <c r="U6">
        <v>18.409223999999998</v>
      </c>
      <c r="V6">
        <v>18.466111000000001</v>
      </c>
      <c r="W6">
        <v>18.479119000000001</v>
      </c>
      <c r="X6">
        <v>18.525963000000001</v>
      </c>
      <c r="Y6">
        <v>17.029423000000001</v>
      </c>
      <c r="Z6">
        <v>17.631180000000001</v>
      </c>
      <c r="AA6">
        <v>17.685438000000001</v>
      </c>
      <c r="AB6">
        <v>17.910565999999999</v>
      </c>
      <c r="AC6">
        <v>18.683368000000002</v>
      </c>
      <c r="AD6">
        <v>18.714559999999999</v>
      </c>
      <c r="AE6">
        <v>18.868763000000001</v>
      </c>
      <c r="AF6">
        <v>18.874227999999999</v>
      </c>
      <c r="AG6">
        <v>18.931255</v>
      </c>
      <c r="AH6">
        <v>18.964887000000001</v>
      </c>
      <c r="AI6">
        <v>19.216643999999999</v>
      </c>
      <c r="AJ6">
        <v>19.545853000000001</v>
      </c>
      <c r="AK6">
        <v>18.008375000000001</v>
      </c>
      <c r="AL6">
        <v>18.009740000000001</v>
      </c>
      <c r="AM6">
        <v>18.016252000000001</v>
      </c>
      <c r="AN6">
        <v>18.038926</v>
      </c>
      <c r="AO6">
        <v>17.782489999999999</v>
      </c>
      <c r="AP6">
        <v>18.002253</v>
      </c>
      <c r="AQ6">
        <v>18.023855999999999</v>
      </c>
      <c r="AR6">
        <v>18.417199</v>
      </c>
      <c r="AS6">
        <f t="shared" si="0"/>
        <v>0.21983652777770146</v>
      </c>
      <c r="AT6">
        <f t="shared" si="1"/>
        <v>0.21916347222229859</v>
      </c>
      <c r="AU6">
        <f t="shared" si="4"/>
        <v>2.5106287384115271</v>
      </c>
      <c r="AV6">
        <f t="shared" si="2"/>
        <v>0.55120416290500063</v>
      </c>
      <c r="AW6">
        <f t="shared" si="3"/>
        <v>0.219548256766051</v>
      </c>
      <c r="AX6">
        <f t="shared" si="5"/>
        <v>1.3130189048034412E-3</v>
      </c>
      <c r="AY6">
        <f t="shared" si="6"/>
        <v>3.0616183862013212E-3</v>
      </c>
      <c r="BA6" t="s">
        <v>117</v>
      </c>
    </row>
    <row r="7" spans="1:53">
      <c r="A7" t="s">
        <v>134</v>
      </c>
      <c r="B7">
        <v>32</v>
      </c>
      <c r="C7" t="s">
        <v>135</v>
      </c>
      <c r="D7">
        <v>37.656063833333299</v>
      </c>
      <c r="E7" t="b">
        <v>1</v>
      </c>
      <c r="F7">
        <v>36.573</v>
      </c>
      <c r="G7">
        <v>38.738999999999997</v>
      </c>
      <c r="H7" t="s">
        <v>11</v>
      </c>
      <c r="I7">
        <v>37.712904999999999</v>
      </c>
      <c r="J7">
        <v>37.866058000000002</v>
      </c>
      <c r="K7">
        <v>45.558489999999999</v>
      </c>
      <c r="L7">
        <v>48.902050000000003</v>
      </c>
      <c r="M7">
        <v>36.115392999999997</v>
      </c>
      <c r="N7">
        <v>36.145612999999997</v>
      </c>
      <c r="O7">
        <v>36.171455999999999</v>
      </c>
      <c r="P7">
        <v>36.214432000000002</v>
      </c>
      <c r="Q7">
        <v>36.112026999999998</v>
      </c>
      <c r="R7">
        <v>36.230466999999997</v>
      </c>
      <c r="S7">
        <v>36.313554000000003</v>
      </c>
      <c r="T7">
        <v>36.363942000000002</v>
      </c>
      <c r="U7">
        <v>37.949717999999997</v>
      </c>
      <c r="V7">
        <v>37.975892000000002</v>
      </c>
      <c r="W7">
        <v>37.984808999999998</v>
      </c>
      <c r="X7">
        <v>38.037678</v>
      </c>
      <c r="Y7">
        <v>36.756946999999997</v>
      </c>
      <c r="Z7">
        <v>37.071083000000002</v>
      </c>
      <c r="AA7">
        <v>37.129565999999997</v>
      </c>
      <c r="AB7">
        <v>37.199311999999999</v>
      </c>
      <c r="AC7">
        <v>36.368746000000002</v>
      </c>
      <c r="AD7">
        <v>36.497036999999999</v>
      </c>
      <c r="AE7">
        <v>36.839027000000002</v>
      </c>
      <c r="AF7">
        <v>37.059953999999998</v>
      </c>
      <c r="AG7">
        <v>38.584141000000002</v>
      </c>
      <c r="AH7">
        <v>38.647396000000001</v>
      </c>
      <c r="AI7">
        <v>38.761553999999997</v>
      </c>
      <c r="AJ7">
        <v>38.820185000000002</v>
      </c>
      <c r="AK7">
        <v>36.599488000000001</v>
      </c>
      <c r="AL7">
        <v>36.828282000000002</v>
      </c>
      <c r="AM7">
        <v>36.849336000000001</v>
      </c>
      <c r="AN7">
        <v>36.938403999999998</v>
      </c>
      <c r="AO7">
        <v>36.632534999999997</v>
      </c>
      <c r="AP7">
        <v>36.721263999999998</v>
      </c>
      <c r="AQ7">
        <v>36.797552000000003</v>
      </c>
      <c r="AR7">
        <v>36.862005000000003</v>
      </c>
      <c r="AS7">
        <f t="shared" si="0"/>
        <v>1.0830638333332985</v>
      </c>
      <c r="AT7">
        <f t="shared" si="1"/>
        <v>1.0829361666666983</v>
      </c>
      <c r="AU7">
        <f t="shared" si="4"/>
        <v>2.5106287384115271</v>
      </c>
      <c r="AV7">
        <f t="shared" si="2"/>
        <v>2.7180101642040086</v>
      </c>
      <c r="AW7">
        <f t="shared" si="3"/>
        <v>1.0826013908865282</v>
      </c>
      <c r="AX7">
        <f t="shared" si="5"/>
        <v>4.2715855592205244E-4</v>
      </c>
      <c r="AY7">
        <f t="shared" si="6"/>
        <v>1.1787547757662681E-4</v>
      </c>
      <c r="BA7" t="s">
        <v>117</v>
      </c>
    </row>
    <row r="8" spans="1:53">
      <c r="A8" t="s">
        <v>134</v>
      </c>
      <c r="B8">
        <v>64</v>
      </c>
      <c r="C8" t="s">
        <v>135</v>
      </c>
      <c r="D8">
        <v>69.776429472222205</v>
      </c>
      <c r="E8" t="b">
        <v>1</v>
      </c>
      <c r="F8">
        <v>68.212999999999994</v>
      </c>
      <c r="G8">
        <v>71.34</v>
      </c>
      <c r="H8" t="s">
        <v>11</v>
      </c>
      <c r="I8">
        <v>74.080389999999994</v>
      </c>
      <c r="J8">
        <v>74.314364999999995</v>
      </c>
      <c r="K8">
        <v>74.337536999999998</v>
      </c>
      <c r="L8">
        <v>74.538021999999998</v>
      </c>
      <c r="M8">
        <v>67.789541999999997</v>
      </c>
      <c r="N8">
        <v>67.934719000000001</v>
      </c>
      <c r="O8">
        <v>68.574534999999997</v>
      </c>
      <c r="P8">
        <v>70.135129000000006</v>
      </c>
      <c r="Q8">
        <v>65.763379999999998</v>
      </c>
      <c r="R8">
        <v>65.820522999999994</v>
      </c>
      <c r="S8">
        <v>66.026790000000005</v>
      </c>
      <c r="T8">
        <v>66.039946</v>
      </c>
      <c r="U8">
        <v>69.073196999999993</v>
      </c>
      <c r="V8">
        <v>69.079971999999998</v>
      </c>
      <c r="W8">
        <v>69.180640999999994</v>
      </c>
      <c r="X8">
        <v>69.246740000000003</v>
      </c>
      <c r="Y8">
        <v>66.513124000000005</v>
      </c>
      <c r="Z8">
        <v>68.142657999999997</v>
      </c>
      <c r="AA8">
        <v>74.090231000000003</v>
      </c>
      <c r="AB8">
        <v>78.450569999999999</v>
      </c>
      <c r="AC8">
        <v>66.263631000000004</v>
      </c>
      <c r="AD8">
        <v>67.415159000000003</v>
      </c>
      <c r="AE8">
        <v>67.598434999999995</v>
      </c>
      <c r="AF8">
        <v>68.480801</v>
      </c>
      <c r="AG8">
        <v>73.735557999999997</v>
      </c>
      <c r="AH8">
        <v>75.676978000000005</v>
      </c>
      <c r="AI8">
        <v>75.770880000000005</v>
      </c>
      <c r="AJ8">
        <v>76.732615999999993</v>
      </c>
      <c r="AK8">
        <v>66.451654000000005</v>
      </c>
      <c r="AL8">
        <v>66.907026000000002</v>
      </c>
      <c r="AM8">
        <v>66.933970000000002</v>
      </c>
      <c r="AN8">
        <v>66.950247000000005</v>
      </c>
      <c r="AO8">
        <v>67.857894999999999</v>
      </c>
      <c r="AP8">
        <v>67.903834000000003</v>
      </c>
      <c r="AQ8">
        <v>68.153129000000007</v>
      </c>
      <c r="AR8">
        <v>69.987637000000007</v>
      </c>
      <c r="AS8">
        <f t="shared" si="0"/>
        <v>1.5634294722222108</v>
      </c>
      <c r="AT8">
        <f t="shared" si="1"/>
        <v>1.5635705277777987</v>
      </c>
      <c r="AU8">
        <f t="shared" si="4"/>
        <v>2.5106287384115267</v>
      </c>
      <c r="AV8">
        <f t="shared" si="2"/>
        <v>3.926246097673125</v>
      </c>
      <c r="AW8">
        <f t="shared" si="3"/>
        <v>1.5638497391522963</v>
      </c>
      <c r="AX8">
        <f t="shared" si="5"/>
        <v>2.6873868989054305E-4</v>
      </c>
      <c r="AY8">
        <f t="shared" si="6"/>
        <v>9.0221885984637668E-5</v>
      </c>
      <c r="BA8" t="s">
        <v>117</v>
      </c>
    </row>
    <row r="9" spans="1:53">
      <c r="A9" t="s">
        <v>134</v>
      </c>
      <c r="B9">
        <v>128</v>
      </c>
      <c r="C9" t="s">
        <v>135</v>
      </c>
      <c r="D9">
        <v>137.981789111111</v>
      </c>
      <c r="E9" t="b">
        <v>1</v>
      </c>
      <c r="F9">
        <v>135.38300000000001</v>
      </c>
      <c r="G9">
        <v>140.58099999999999</v>
      </c>
      <c r="H9" t="s">
        <v>11</v>
      </c>
      <c r="I9">
        <v>137.38969800000001</v>
      </c>
      <c r="J9">
        <v>137.48678200000001</v>
      </c>
      <c r="K9">
        <v>138.01421199999999</v>
      </c>
      <c r="L9">
        <v>138.27801400000001</v>
      </c>
      <c r="M9">
        <v>130.74338399999999</v>
      </c>
      <c r="N9">
        <v>130.84895800000001</v>
      </c>
      <c r="O9">
        <v>130.96166500000001</v>
      </c>
      <c r="P9">
        <v>130.96685400000001</v>
      </c>
      <c r="Q9">
        <v>130.24181300000001</v>
      </c>
      <c r="R9">
        <v>140.592106</v>
      </c>
      <c r="S9">
        <v>141.02773199999999</v>
      </c>
      <c r="T9">
        <v>145.61672300000001</v>
      </c>
      <c r="U9">
        <v>136.36559099999999</v>
      </c>
      <c r="V9">
        <v>136.394623</v>
      </c>
      <c r="W9">
        <v>136.90538599999999</v>
      </c>
      <c r="X9">
        <v>137.17752400000001</v>
      </c>
      <c r="Y9">
        <v>131.53628900000001</v>
      </c>
      <c r="Z9">
        <v>131.67729</v>
      </c>
      <c r="AA9">
        <v>144.131135</v>
      </c>
      <c r="AB9">
        <v>152.05452</v>
      </c>
      <c r="AC9">
        <v>130.99448799999999</v>
      </c>
      <c r="AD9">
        <v>141.56074000000001</v>
      </c>
      <c r="AE9">
        <v>141.56251499999999</v>
      </c>
      <c r="AF9">
        <v>150.24749499999999</v>
      </c>
      <c r="AG9">
        <v>137.989553</v>
      </c>
      <c r="AH9">
        <v>138.07216199999999</v>
      </c>
      <c r="AI9">
        <v>139.40167600000001</v>
      </c>
      <c r="AJ9">
        <v>140.81330700000001</v>
      </c>
      <c r="AK9">
        <v>131.80516800000001</v>
      </c>
      <c r="AL9">
        <v>143.861198</v>
      </c>
      <c r="AM9">
        <v>143.95583400000001</v>
      </c>
      <c r="AN9">
        <v>150.56041999999999</v>
      </c>
      <c r="AO9">
        <v>131.567215</v>
      </c>
      <c r="AP9">
        <v>131.606965</v>
      </c>
      <c r="AQ9">
        <v>133.09835100000001</v>
      </c>
      <c r="AR9">
        <v>141.83702199999999</v>
      </c>
      <c r="AS9">
        <f t="shared" si="0"/>
        <v>2.5987891111109889</v>
      </c>
      <c r="AT9">
        <f t="shared" si="1"/>
        <v>2.5992108888889902</v>
      </c>
      <c r="AU9">
        <f t="shared" si="4"/>
        <v>2.5106287384115271</v>
      </c>
      <c r="AV9">
        <f t="shared" si="2"/>
        <v>6.5254283830281015</v>
      </c>
      <c r="AW9">
        <f t="shared" si="3"/>
        <v>2.5991212014711245</v>
      </c>
      <c r="AX9">
        <f t="shared" si="5"/>
        <v>1.277702478620963E-4</v>
      </c>
      <c r="AY9">
        <f t="shared" si="6"/>
        <v>1.6229780869792511E-4</v>
      </c>
      <c r="BA9" t="s">
        <v>117</v>
      </c>
    </row>
    <row r="10" spans="1:53">
      <c r="A10" t="s">
        <v>134</v>
      </c>
      <c r="B10">
        <v>256</v>
      </c>
      <c r="C10" t="s">
        <v>135</v>
      </c>
      <c r="D10">
        <v>271.03858658333297</v>
      </c>
      <c r="E10" t="b">
        <v>1</v>
      </c>
      <c r="F10">
        <v>266.18299999999999</v>
      </c>
      <c r="G10">
        <v>275.89400000000001</v>
      </c>
      <c r="H10" t="s">
        <v>11</v>
      </c>
      <c r="I10">
        <v>274.45992200000001</v>
      </c>
      <c r="J10">
        <v>274.55823199999998</v>
      </c>
      <c r="K10">
        <v>286.641548</v>
      </c>
      <c r="L10">
        <v>292.49774600000001</v>
      </c>
      <c r="M10">
        <v>261.27847100000002</v>
      </c>
      <c r="N10">
        <v>261.44836500000002</v>
      </c>
      <c r="O10">
        <v>261.83445899999998</v>
      </c>
      <c r="P10">
        <v>262.02122300000002</v>
      </c>
      <c r="Q10">
        <v>259.93770899999998</v>
      </c>
      <c r="R10">
        <v>260.37241799999998</v>
      </c>
      <c r="S10">
        <v>268.53824100000003</v>
      </c>
      <c r="T10">
        <v>278.979783</v>
      </c>
      <c r="U10">
        <v>272.23611</v>
      </c>
      <c r="V10">
        <v>272.43614400000001</v>
      </c>
      <c r="W10">
        <v>295.45759399999997</v>
      </c>
      <c r="X10">
        <v>302.92849799999999</v>
      </c>
      <c r="Y10">
        <v>262.996127</v>
      </c>
      <c r="Z10">
        <v>263.32734499999998</v>
      </c>
      <c r="AA10">
        <v>265.01347700000002</v>
      </c>
      <c r="AB10">
        <v>270.75480399999998</v>
      </c>
      <c r="AC10">
        <v>261.71350899999999</v>
      </c>
      <c r="AD10">
        <v>261.86189999999999</v>
      </c>
      <c r="AE10">
        <v>262.76219300000002</v>
      </c>
      <c r="AF10">
        <v>263.03536500000001</v>
      </c>
      <c r="AG10">
        <v>275.38488000000001</v>
      </c>
      <c r="AH10">
        <v>277.10352799999998</v>
      </c>
      <c r="AI10">
        <v>284.62266799999998</v>
      </c>
      <c r="AJ10">
        <v>290.06163099999998</v>
      </c>
      <c r="AK10">
        <v>263.03517699999998</v>
      </c>
      <c r="AL10">
        <v>263.922684</v>
      </c>
      <c r="AM10">
        <v>265.99026800000001</v>
      </c>
      <c r="AN10">
        <v>266.047911</v>
      </c>
      <c r="AO10">
        <v>263.16641700000002</v>
      </c>
      <c r="AP10">
        <v>263.17825800000003</v>
      </c>
      <c r="AQ10">
        <v>266.78424899999999</v>
      </c>
      <c r="AR10">
        <v>281.00026300000002</v>
      </c>
      <c r="AS10">
        <f t="shared" si="0"/>
        <v>4.855586583332979</v>
      </c>
      <c r="AT10">
        <f t="shared" si="1"/>
        <v>4.8554134166670337</v>
      </c>
      <c r="AU10">
        <f t="shared" si="4"/>
        <v>2.5106287384115271</v>
      </c>
      <c r="AV10">
        <f t="shared" si="2"/>
        <v>12.189777597354221</v>
      </c>
      <c r="AW10">
        <f t="shared" si="3"/>
        <v>4.8552688857798563</v>
      </c>
      <c r="AX10">
        <f t="shared" si="5"/>
        <v>6.5433565183834543E-5</v>
      </c>
      <c r="AY10">
        <f t="shared" si="6"/>
        <v>3.5663387517308045E-5</v>
      </c>
      <c r="BA10" t="s">
        <v>117</v>
      </c>
    </row>
    <row r="11" spans="1:53">
      <c r="A11" t="s">
        <v>134</v>
      </c>
      <c r="B11">
        <v>512</v>
      </c>
      <c r="C11" t="s">
        <v>135</v>
      </c>
      <c r="D11">
        <v>538.66825074999997</v>
      </c>
      <c r="E11" t="b">
        <v>1</v>
      </c>
      <c r="F11">
        <v>532.96400000000006</v>
      </c>
      <c r="G11">
        <v>544.37199999999996</v>
      </c>
      <c r="H11" t="s">
        <v>11</v>
      </c>
      <c r="I11">
        <v>553.41776000000004</v>
      </c>
      <c r="J11">
        <v>554.279583</v>
      </c>
      <c r="K11">
        <v>561.56588499999998</v>
      </c>
      <c r="L11">
        <v>562.347849</v>
      </c>
      <c r="M11">
        <v>520.63917100000003</v>
      </c>
      <c r="N11">
        <v>525.03306699999996</v>
      </c>
      <c r="O11">
        <v>532.26565100000005</v>
      </c>
      <c r="P11">
        <v>540.61083699999995</v>
      </c>
      <c r="Q11">
        <v>518.59018300000002</v>
      </c>
      <c r="R11">
        <v>518.86958300000003</v>
      </c>
      <c r="S11">
        <v>523.09961899999996</v>
      </c>
      <c r="T11">
        <v>532.94010000000003</v>
      </c>
      <c r="U11">
        <v>545.39689999999996</v>
      </c>
      <c r="V11">
        <v>547.07029699999998</v>
      </c>
      <c r="W11">
        <v>555.88849800000003</v>
      </c>
      <c r="X11">
        <v>559.47903099999996</v>
      </c>
      <c r="Y11">
        <v>523.50364200000001</v>
      </c>
      <c r="Z11">
        <v>525.80652899999995</v>
      </c>
      <c r="AA11">
        <v>537.763777</v>
      </c>
      <c r="AB11">
        <v>538.40360099999998</v>
      </c>
      <c r="AC11">
        <v>526.71923800000002</v>
      </c>
      <c r="AD11">
        <v>528.812454</v>
      </c>
      <c r="AE11">
        <v>537.82437800000002</v>
      </c>
      <c r="AF11">
        <v>541.53330500000004</v>
      </c>
      <c r="AG11">
        <v>550.50491899999997</v>
      </c>
      <c r="AH11">
        <v>551.01882699999999</v>
      </c>
      <c r="AI11">
        <v>556.16736700000001</v>
      </c>
      <c r="AJ11">
        <v>559.01477799999998</v>
      </c>
      <c r="AK11">
        <v>529.73901000000001</v>
      </c>
      <c r="AL11">
        <v>532.507069</v>
      </c>
      <c r="AM11">
        <v>536.33272599999998</v>
      </c>
      <c r="AN11">
        <v>542.332536</v>
      </c>
      <c r="AO11">
        <v>523.879501</v>
      </c>
      <c r="AP11">
        <v>527.84576200000004</v>
      </c>
      <c r="AQ11">
        <v>533.22299899999996</v>
      </c>
      <c r="AR11">
        <v>537.63059499999997</v>
      </c>
      <c r="AS11">
        <f t="shared" si="0"/>
        <v>5.7042507499999147</v>
      </c>
      <c r="AT11">
        <f t="shared" si="1"/>
        <v>5.7037492499999871</v>
      </c>
      <c r="AU11">
        <f t="shared" si="4"/>
        <v>2.5106287384115267</v>
      </c>
      <c r="AV11">
        <f t="shared" si="2"/>
        <v>14.320904085664361</v>
      </c>
      <c r="AW11">
        <f t="shared" si="3"/>
        <v>5.7041106343446017</v>
      </c>
      <c r="AX11">
        <f t="shared" si="5"/>
        <v>2.4563979258970044E-5</v>
      </c>
      <c r="AY11">
        <f t="shared" si="6"/>
        <v>8.7916892490666457E-5</v>
      </c>
      <c r="BA11" t="s">
        <v>117</v>
      </c>
    </row>
    <row r="12" spans="1:53">
      <c r="A12" t="s">
        <v>134</v>
      </c>
      <c r="B12">
        <v>1024</v>
      </c>
      <c r="C12" t="s">
        <v>135</v>
      </c>
      <c r="D12">
        <v>1099.1887933611099</v>
      </c>
      <c r="E12" t="b">
        <v>1</v>
      </c>
      <c r="F12">
        <v>1087.6590000000001</v>
      </c>
      <c r="G12">
        <v>1110.7190000000001</v>
      </c>
      <c r="H12" t="s">
        <v>11</v>
      </c>
      <c r="I12">
        <v>1112.99513</v>
      </c>
      <c r="J12">
        <v>1136.2345800000001</v>
      </c>
      <c r="K12">
        <v>1148.7442679999999</v>
      </c>
      <c r="L12">
        <v>1168.766523</v>
      </c>
      <c r="M12">
        <v>1073.124474</v>
      </c>
      <c r="N12">
        <v>1086.6629840000001</v>
      </c>
      <c r="O12">
        <v>1104.627041</v>
      </c>
      <c r="P12">
        <v>1119.1514199999999</v>
      </c>
      <c r="Q12">
        <v>1077.0149899999999</v>
      </c>
      <c r="R12">
        <v>1103.1938230000001</v>
      </c>
      <c r="S12">
        <v>1105.5550410000001</v>
      </c>
      <c r="T12">
        <v>1113.3985749999999</v>
      </c>
      <c r="U12">
        <v>1099.989734</v>
      </c>
      <c r="V12">
        <v>1109.9189940000001</v>
      </c>
      <c r="W12">
        <v>1116.746281</v>
      </c>
      <c r="X12">
        <v>1116.976009</v>
      </c>
      <c r="Y12">
        <v>1050.538348</v>
      </c>
      <c r="Z12">
        <v>1051.542498</v>
      </c>
      <c r="AA12">
        <v>1053.0968049999999</v>
      </c>
      <c r="AB12">
        <v>1066.599819</v>
      </c>
      <c r="AC12">
        <v>1050.4039889999999</v>
      </c>
      <c r="AD12">
        <v>1075.3358909999999</v>
      </c>
      <c r="AE12">
        <v>1086.7124530000001</v>
      </c>
      <c r="AF12">
        <v>1096.923683</v>
      </c>
      <c r="AG12">
        <v>1107.2545580000001</v>
      </c>
      <c r="AH12">
        <v>1107.9221660000001</v>
      </c>
      <c r="AI12">
        <v>1113.2008920000001</v>
      </c>
      <c r="AJ12">
        <v>1116.791741</v>
      </c>
      <c r="AK12">
        <v>1078.853513</v>
      </c>
      <c r="AL12">
        <v>1086.1064120000001</v>
      </c>
      <c r="AM12">
        <v>1090.348473</v>
      </c>
      <c r="AN12">
        <v>1110.1585680000001</v>
      </c>
      <c r="AO12">
        <v>1084.4497080000001</v>
      </c>
      <c r="AP12">
        <v>1110.8419449999999</v>
      </c>
      <c r="AQ12">
        <v>1117.0274010000001</v>
      </c>
      <c r="AR12">
        <v>1123.5878310000001</v>
      </c>
      <c r="AS12">
        <f t="shared" si="0"/>
        <v>11.529793361109796</v>
      </c>
      <c r="AT12">
        <f t="shared" si="1"/>
        <v>11.530206638890149</v>
      </c>
      <c r="AU12">
        <f t="shared" si="4"/>
        <v>2.5106287384115267</v>
      </c>
      <c r="AV12">
        <f t="shared" si="2"/>
        <v>28.947034211574611</v>
      </c>
      <c r="AW12">
        <f t="shared" si="3"/>
        <v>11.529794815417185</v>
      </c>
      <c r="AX12">
        <f t="shared" si="5"/>
        <v>1.2613471553169932E-7</v>
      </c>
      <c r="AY12">
        <f t="shared" si="6"/>
        <v>3.5844335402174354E-5</v>
      </c>
      <c r="BA12" t="s">
        <v>117</v>
      </c>
    </row>
    <row r="13" spans="1:53">
      <c r="A13" t="s">
        <v>134</v>
      </c>
      <c r="B13">
        <v>2048</v>
      </c>
      <c r="C13" t="s">
        <v>135</v>
      </c>
      <c r="D13">
        <v>2285.87621827777</v>
      </c>
      <c r="E13" t="b">
        <v>1</v>
      </c>
      <c r="F13">
        <v>2251.674</v>
      </c>
      <c r="G13">
        <v>2320.078</v>
      </c>
      <c r="H13" t="s">
        <v>11</v>
      </c>
      <c r="I13">
        <v>2386.377328</v>
      </c>
      <c r="J13">
        <v>2389.2158100000001</v>
      </c>
      <c r="K13">
        <v>2393.4128350000001</v>
      </c>
      <c r="L13">
        <v>2408.993348</v>
      </c>
      <c r="M13">
        <v>2152.5835040000002</v>
      </c>
      <c r="N13">
        <v>2163.314805</v>
      </c>
      <c r="O13">
        <v>2183.7113279999999</v>
      </c>
      <c r="P13">
        <v>2183.7473190000001</v>
      </c>
      <c r="Q13">
        <v>2239.8334989999998</v>
      </c>
      <c r="R13">
        <v>2268.7055479999999</v>
      </c>
      <c r="S13">
        <v>2270.3010669999999</v>
      </c>
      <c r="T13">
        <v>2271.7769830000002</v>
      </c>
      <c r="U13">
        <v>2315.162225</v>
      </c>
      <c r="V13">
        <v>2341.488625</v>
      </c>
      <c r="W13">
        <v>2349.2671810000002</v>
      </c>
      <c r="X13">
        <v>2383.7246110000001</v>
      </c>
      <c r="Y13">
        <v>2183.2094320000001</v>
      </c>
      <c r="Z13">
        <v>2190.3581279999999</v>
      </c>
      <c r="AA13">
        <v>2202.3695290000001</v>
      </c>
      <c r="AB13">
        <v>2211.457625</v>
      </c>
      <c r="AC13">
        <v>2199.1059169999999</v>
      </c>
      <c r="AD13">
        <v>2226.828587</v>
      </c>
      <c r="AE13">
        <v>2244.2942560000001</v>
      </c>
      <c r="AF13">
        <v>2274.576352</v>
      </c>
      <c r="AG13">
        <v>2353.3776210000001</v>
      </c>
      <c r="AH13">
        <v>2380.4963980000002</v>
      </c>
      <c r="AI13">
        <v>2404.64878</v>
      </c>
      <c r="AJ13">
        <v>2409.9056380000002</v>
      </c>
      <c r="AK13">
        <v>2306.9024680000002</v>
      </c>
      <c r="AL13">
        <v>2321.478615</v>
      </c>
      <c r="AM13">
        <v>2325.8161070000001</v>
      </c>
      <c r="AN13">
        <v>2336.744616</v>
      </c>
      <c r="AO13">
        <v>2221.0951690000002</v>
      </c>
      <c r="AP13">
        <v>2246.278969</v>
      </c>
      <c r="AQ13">
        <v>2257.1948419999999</v>
      </c>
      <c r="AR13">
        <v>2293.7887930000002</v>
      </c>
      <c r="AS13">
        <f t="shared" si="0"/>
        <v>34.202218277770044</v>
      </c>
      <c r="AT13">
        <f t="shared" si="1"/>
        <v>34.201781722229953</v>
      </c>
      <c r="AU13">
        <f t="shared" si="4"/>
        <v>2.5106287384115271</v>
      </c>
      <c r="AV13">
        <f t="shared" si="2"/>
        <v>85.868615263228207</v>
      </c>
      <c r="AW13">
        <f t="shared" si="3"/>
        <v>34.202036306474056</v>
      </c>
      <c r="AX13">
        <f t="shared" si="5"/>
        <v>5.3204813408357536E-6</v>
      </c>
      <c r="AY13">
        <f t="shared" si="6"/>
        <v>1.2763953979402082E-5</v>
      </c>
      <c r="BA13" t="s">
        <v>117</v>
      </c>
    </row>
    <row r="14" spans="1:53">
      <c r="A14" t="s">
        <v>134</v>
      </c>
      <c r="B14">
        <v>4096</v>
      </c>
      <c r="C14" t="s">
        <v>135</v>
      </c>
      <c r="D14">
        <v>4725.7452638333298</v>
      </c>
      <c r="E14" t="b">
        <v>1</v>
      </c>
      <c r="F14">
        <v>4673.7669999999998</v>
      </c>
      <c r="G14">
        <v>4777.723</v>
      </c>
      <c r="H14" t="s">
        <v>11</v>
      </c>
      <c r="I14">
        <v>4756.927095</v>
      </c>
      <c r="J14">
        <v>4764.0034839999998</v>
      </c>
      <c r="K14">
        <v>4860.8050279999998</v>
      </c>
      <c r="L14">
        <v>4879.0127149999998</v>
      </c>
      <c r="M14">
        <v>4606.7938569999997</v>
      </c>
      <c r="N14">
        <v>4641.4778189999997</v>
      </c>
      <c r="O14">
        <v>4712.8753210000004</v>
      </c>
      <c r="P14">
        <v>4838.5006919999996</v>
      </c>
      <c r="Q14">
        <v>4504.6962169999997</v>
      </c>
      <c r="R14">
        <v>4552.5220870000003</v>
      </c>
      <c r="S14">
        <v>4610.5253249999996</v>
      </c>
      <c r="T14">
        <v>4675.2362069999999</v>
      </c>
      <c r="U14">
        <v>4787.0364360000003</v>
      </c>
      <c r="V14">
        <v>4869.2341130000004</v>
      </c>
      <c r="W14">
        <v>4895.0486190000001</v>
      </c>
      <c r="X14">
        <v>4953.6036340000001</v>
      </c>
      <c r="Y14">
        <v>4651.2697619999999</v>
      </c>
      <c r="Z14">
        <v>4653.2544630000002</v>
      </c>
      <c r="AA14">
        <v>4692.5655720000004</v>
      </c>
      <c r="AB14">
        <v>4701.5062749999997</v>
      </c>
      <c r="AC14">
        <v>4562.0469890000004</v>
      </c>
      <c r="AD14">
        <v>4582.7893350000004</v>
      </c>
      <c r="AE14">
        <v>4604.2103150000003</v>
      </c>
      <c r="AF14">
        <v>4647.9735730000002</v>
      </c>
      <c r="AG14">
        <v>4784.9180960000003</v>
      </c>
      <c r="AH14">
        <v>4824.7655160000004</v>
      </c>
      <c r="AI14">
        <v>4833.2101439999997</v>
      </c>
      <c r="AJ14">
        <v>4860.7530280000001</v>
      </c>
      <c r="AK14">
        <v>4584.2407739999999</v>
      </c>
      <c r="AL14">
        <v>4664.9317279999996</v>
      </c>
      <c r="AM14">
        <v>4702.5631400000002</v>
      </c>
      <c r="AN14">
        <v>4791.1331460000001</v>
      </c>
      <c r="AO14">
        <v>4597.5248780000002</v>
      </c>
      <c r="AP14">
        <v>4676.578321</v>
      </c>
      <c r="AQ14">
        <v>4865.0988090000001</v>
      </c>
      <c r="AR14">
        <v>4937.1969849999996</v>
      </c>
      <c r="AS14">
        <f t="shared" si="0"/>
        <v>51.978263833329947</v>
      </c>
      <c r="AT14">
        <f t="shared" si="1"/>
        <v>51.977736166670184</v>
      </c>
      <c r="AU14">
        <f t="shared" si="4"/>
        <v>2.5106287384115271</v>
      </c>
      <c r="AV14">
        <f t="shared" si="2"/>
        <v>130.49777181970646</v>
      </c>
      <c r="AW14">
        <f t="shared" si="3"/>
        <v>51.9781239747428</v>
      </c>
      <c r="AX14">
        <f t="shared" si="5"/>
        <v>2.6907201809554721E-6</v>
      </c>
      <c r="AY14">
        <f t="shared" si="6"/>
        <v>1.0151679199131434E-5</v>
      </c>
      <c r="BA14" t="s">
        <v>117</v>
      </c>
    </row>
    <row r="15" spans="1:53">
      <c r="A15" t="s">
        <v>134</v>
      </c>
      <c r="B15">
        <v>1</v>
      </c>
      <c r="C15" t="s">
        <v>135</v>
      </c>
      <c r="D15">
        <v>0.269218055555555</v>
      </c>
      <c r="E15" t="b">
        <v>1</v>
      </c>
      <c r="F15">
        <v>0.20899999999999999</v>
      </c>
      <c r="G15">
        <v>0.32900000000000001</v>
      </c>
      <c r="H15" t="s">
        <v>11</v>
      </c>
      <c r="I15">
        <v>0.158169</v>
      </c>
      <c r="J15">
        <v>0.165661</v>
      </c>
      <c r="K15">
        <v>0.172206</v>
      </c>
      <c r="L15">
        <v>0.24898400000000001</v>
      </c>
      <c r="M15">
        <v>0.52421399999999996</v>
      </c>
      <c r="N15">
        <v>0.53831799999999996</v>
      </c>
      <c r="O15">
        <v>0.57245299999999999</v>
      </c>
      <c r="P15">
        <v>0.60645300000000002</v>
      </c>
      <c r="Q15">
        <v>0.129694</v>
      </c>
      <c r="R15">
        <v>0.131216</v>
      </c>
      <c r="S15">
        <v>0.132107</v>
      </c>
      <c r="T15">
        <v>0.20755000000000001</v>
      </c>
      <c r="U15">
        <v>0.19375400000000001</v>
      </c>
      <c r="V15">
        <v>0.19509899999999999</v>
      </c>
      <c r="W15">
        <v>0.195294</v>
      </c>
      <c r="X15">
        <v>0.28184999999999999</v>
      </c>
      <c r="Y15">
        <v>0.13076299999999999</v>
      </c>
      <c r="Z15">
        <v>0.13375999999999999</v>
      </c>
      <c r="AA15">
        <v>0.13540099999999999</v>
      </c>
      <c r="AB15">
        <v>0.20453299999999999</v>
      </c>
      <c r="AC15">
        <v>0.34197100000000002</v>
      </c>
      <c r="AD15">
        <v>0.36308200000000002</v>
      </c>
      <c r="AE15">
        <v>0.42912299999999998</v>
      </c>
      <c r="AF15">
        <v>0.549512</v>
      </c>
      <c r="AG15">
        <v>0.150952</v>
      </c>
      <c r="AH15">
        <v>0.15180399999999999</v>
      </c>
      <c r="AI15">
        <v>0.15950600000000001</v>
      </c>
      <c r="AJ15">
        <v>0.24331700000000001</v>
      </c>
      <c r="AK15">
        <v>0.28684700000000002</v>
      </c>
      <c r="AL15">
        <v>0.30085800000000001</v>
      </c>
      <c r="AM15">
        <v>0.32269599999999998</v>
      </c>
      <c r="AN15">
        <v>0.33663900000000002</v>
      </c>
      <c r="AO15">
        <v>0.228218</v>
      </c>
      <c r="AP15">
        <v>0.229882</v>
      </c>
      <c r="AQ15">
        <v>0.25233299999999997</v>
      </c>
      <c r="AR15">
        <v>0.28763100000000003</v>
      </c>
      <c r="AS15">
        <f t="shared" si="0"/>
        <v>6.0218055555555011E-2</v>
      </c>
      <c r="AT15">
        <f t="shared" si="1"/>
        <v>5.9781944444445012E-2</v>
      </c>
      <c r="AU15">
        <f t="shared" si="4"/>
        <v>2.5106287384115271</v>
      </c>
      <c r="AV15">
        <f t="shared" si="2"/>
        <v>0.15076545589649404</v>
      </c>
      <c r="AW15">
        <f t="shared" si="3"/>
        <v>6.0050876336213387E-2</v>
      </c>
      <c r="AX15">
        <f t="shared" si="5"/>
        <v>2.7839596945366816E-3</v>
      </c>
      <c r="AY15">
        <f t="shared" si="6"/>
        <v>7.2421984915746525E-3</v>
      </c>
      <c r="BA15" t="s">
        <v>118</v>
      </c>
    </row>
    <row r="16" spans="1:53">
      <c r="A16" t="s">
        <v>134</v>
      </c>
      <c r="B16">
        <v>2</v>
      </c>
      <c r="C16" t="s">
        <v>135</v>
      </c>
      <c r="D16">
        <v>0.332831083333333</v>
      </c>
      <c r="E16" t="b">
        <v>1</v>
      </c>
      <c r="F16">
        <v>0.28799999999999998</v>
      </c>
      <c r="G16">
        <v>0.378</v>
      </c>
      <c r="H16" t="s">
        <v>11</v>
      </c>
      <c r="I16">
        <v>0.49936700000000001</v>
      </c>
      <c r="J16">
        <v>0.53262900000000002</v>
      </c>
      <c r="K16">
        <v>0.55000599999999999</v>
      </c>
      <c r="L16">
        <v>0.63257399999999997</v>
      </c>
      <c r="M16">
        <v>0.169823</v>
      </c>
      <c r="N16">
        <v>0.180727</v>
      </c>
      <c r="O16">
        <v>0.20937600000000001</v>
      </c>
      <c r="P16">
        <v>0.266758</v>
      </c>
      <c r="Q16">
        <v>0.27190999999999999</v>
      </c>
      <c r="R16">
        <v>0.27368300000000001</v>
      </c>
      <c r="S16">
        <v>0.27995799999999998</v>
      </c>
      <c r="T16">
        <v>0.285385</v>
      </c>
      <c r="U16">
        <v>0.233574</v>
      </c>
      <c r="V16">
        <v>0.261347</v>
      </c>
      <c r="W16">
        <v>0.26438400000000001</v>
      </c>
      <c r="X16">
        <v>0.30290299999999998</v>
      </c>
      <c r="Y16">
        <v>0.307475</v>
      </c>
      <c r="Z16">
        <v>0.309637</v>
      </c>
      <c r="AA16">
        <v>0.31591200000000003</v>
      </c>
      <c r="AB16">
        <v>0.33907199999999998</v>
      </c>
      <c r="AC16">
        <v>0.36182999999999998</v>
      </c>
      <c r="AD16">
        <v>0.37202800000000003</v>
      </c>
      <c r="AE16">
        <v>0.42618</v>
      </c>
      <c r="AF16">
        <v>0.44368299999999999</v>
      </c>
      <c r="AG16">
        <v>0.37736399999999998</v>
      </c>
      <c r="AH16">
        <v>0.38214100000000001</v>
      </c>
      <c r="AI16">
        <v>0.43087199999999998</v>
      </c>
      <c r="AJ16">
        <v>0.45725500000000002</v>
      </c>
      <c r="AK16">
        <v>0.29649700000000001</v>
      </c>
      <c r="AL16">
        <v>0.298232</v>
      </c>
      <c r="AM16">
        <v>0.29968899999999998</v>
      </c>
      <c r="AN16">
        <v>0.30235899999999999</v>
      </c>
      <c r="AO16">
        <v>0.25533299999999998</v>
      </c>
      <c r="AP16">
        <v>0.25923400000000002</v>
      </c>
      <c r="AQ16">
        <v>0.263847</v>
      </c>
      <c r="AR16">
        <v>0.26887499999999998</v>
      </c>
      <c r="AS16">
        <f t="shared" si="0"/>
        <v>4.4831083333333022E-2</v>
      </c>
      <c r="AT16">
        <f t="shared" si="1"/>
        <v>4.5168916666667003E-2</v>
      </c>
      <c r="AU16">
        <f t="shared" si="4"/>
        <v>2.5106287384115267</v>
      </c>
      <c r="AV16">
        <f t="shared" si="2"/>
        <v>0.11318805805343085</v>
      </c>
      <c r="AW16">
        <f t="shared" si="3"/>
        <v>4.5083550714489495E-2</v>
      </c>
      <c r="AX16">
        <f t="shared" si="5"/>
        <v>5.5999888463827826E-3</v>
      </c>
      <c r="AY16">
        <f t="shared" si="6"/>
        <v>7.5356941705397888E-3</v>
      </c>
      <c r="BA16" t="s">
        <v>118</v>
      </c>
    </row>
    <row r="17" spans="1:53">
      <c r="A17" t="s">
        <v>134</v>
      </c>
      <c r="B17">
        <v>4</v>
      </c>
      <c r="C17" t="s">
        <v>135</v>
      </c>
      <c r="D17">
        <v>0.22158641666666601</v>
      </c>
      <c r="E17" t="b">
        <v>1</v>
      </c>
      <c r="F17">
        <v>0.189</v>
      </c>
      <c r="G17">
        <v>0.254</v>
      </c>
      <c r="H17" t="s">
        <v>11</v>
      </c>
      <c r="I17">
        <v>0.140848</v>
      </c>
      <c r="J17">
        <v>0.14549300000000001</v>
      </c>
      <c r="K17">
        <v>0.14662700000000001</v>
      </c>
      <c r="L17">
        <v>0.18187300000000001</v>
      </c>
      <c r="M17">
        <v>0.14374400000000001</v>
      </c>
      <c r="N17">
        <v>0.34634500000000001</v>
      </c>
      <c r="O17">
        <v>0.41752</v>
      </c>
      <c r="P17">
        <v>0.51330200000000004</v>
      </c>
      <c r="Q17">
        <v>0.190113</v>
      </c>
      <c r="R17">
        <v>0.20246500000000001</v>
      </c>
      <c r="S17">
        <v>0.21207500000000001</v>
      </c>
      <c r="T17">
        <v>0.24058099999999999</v>
      </c>
      <c r="U17">
        <v>0.18913099999999999</v>
      </c>
      <c r="V17">
        <v>0.194775</v>
      </c>
      <c r="W17">
        <v>0.20005999999999999</v>
      </c>
      <c r="X17">
        <v>0.202101</v>
      </c>
      <c r="Y17">
        <v>0.16661200000000001</v>
      </c>
      <c r="Z17">
        <v>0.17011699999999999</v>
      </c>
      <c r="AA17">
        <v>0.17350599999999999</v>
      </c>
      <c r="AB17">
        <v>0.17995700000000001</v>
      </c>
      <c r="AC17">
        <v>0.222473</v>
      </c>
      <c r="AD17">
        <v>0.22361200000000001</v>
      </c>
      <c r="AE17">
        <v>0.22764899999999999</v>
      </c>
      <c r="AF17">
        <v>0.25035200000000002</v>
      </c>
      <c r="AG17">
        <v>0.214833</v>
      </c>
      <c r="AH17">
        <v>0.246863</v>
      </c>
      <c r="AI17">
        <v>0.25125700000000001</v>
      </c>
      <c r="AJ17">
        <v>0.25296099999999999</v>
      </c>
      <c r="AK17">
        <v>0.25650800000000001</v>
      </c>
      <c r="AL17">
        <v>0.25869500000000001</v>
      </c>
      <c r="AM17">
        <v>0.27293699999999999</v>
      </c>
      <c r="AN17">
        <v>0.27510699999999999</v>
      </c>
      <c r="AO17">
        <v>0.155415</v>
      </c>
      <c r="AP17">
        <v>0.16085099999999999</v>
      </c>
      <c r="AQ17">
        <v>0.165214</v>
      </c>
      <c r="AR17">
        <v>0.185139</v>
      </c>
      <c r="AS17">
        <f t="shared" si="0"/>
        <v>3.2586416666666007E-2</v>
      </c>
      <c r="AT17">
        <f t="shared" si="1"/>
        <v>3.2413583333333995E-2</v>
      </c>
      <c r="AU17">
        <f t="shared" si="4"/>
        <v>2.5106287384115267</v>
      </c>
      <c r="AV17">
        <f t="shared" si="2"/>
        <v>8.2053530749969239E-2</v>
      </c>
      <c r="AW17">
        <f t="shared" si="3"/>
        <v>3.2682462960208311E-2</v>
      </c>
      <c r="AX17">
        <f t="shared" si="5"/>
        <v>2.9387715870509107E-3</v>
      </c>
      <c r="AY17">
        <f t="shared" si="6"/>
        <v>5.303845927582776E-3</v>
      </c>
      <c r="BA17" t="s">
        <v>118</v>
      </c>
    </row>
    <row r="18" spans="1:53">
      <c r="A18" t="s">
        <v>134</v>
      </c>
      <c r="B18">
        <v>8</v>
      </c>
      <c r="C18" t="s">
        <v>135</v>
      </c>
      <c r="D18">
        <v>0.16024180555555501</v>
      </c>
      <c r="E18" t="b">
        <v>1</v>
      </c>
      <c r="F18">
        <v>0.14899999999999999</v>
      </c>
      <c r="G18">
        <v>0.17100000000000001</v>
      </c>
      <c r="H18" t="s">
        <v>11</v>
      </c>
      <c r="I18">
        <v>0.138603</v>
      </c>
      <c r="J18">
        <v>0.13881499999999999</v>
      </c>
      <c r="K18">
        <v>0.143511</v>
      </c>
      <c r="L18">
        <v>0.18943699999999999</v>
      </c>
      <c r="M18">
        <v>0.186613</v>
      </c>
      <c r="N18">
        <v>0.19790199999999999</v>
      </c>
      <c r="O18">
        <v>0.20030600000000001</v>
      </c>
      <c r="P18">
        <v>0.20181499999999999</v>
      </c>
      <c r="Q18">
        <v>0.143398</v>
      </c>
      <c r="R18">
        <v>0.14379700000000001</v>
      </c>
      <c r="S18">
        <v>0.14451800000000001</v>
      </c>
      <c r="T18">
        <v>0.18107699999999999</v>
      </c>
      <c r="U18">
        <v>0.15317800000000001</v>
      </c>
      <c r="V18">
        <v>0.154084</v>
      </c>
      <c r="W18">
        <v>0.155335</v>
      </c>
      <c r="X18">
        <v>0.18808</v>
      </c>
      <c r="Y18">
        <v>0.140763</v>
      </c>
      <c r="Z18">
        <v>0.142759</v>
      </c>
      <c r="AA18">
        <v>0.145895</v>
      </c>
      <c r="AB18">
        <v>0.17946300000000001</v>
      </c>
      <c r="AC18">
        <v>0.13059999999999999</v>
      </c>
      <c r="AD18">
        <v>0.13093099999999999</v>
      </c>
      <c r="AE18">
        <v>0.131518</v>
      </c>
      <c r="AF18">
        <v>0.18471000000000001</v>
      </c>
      <c r="AG18">
        <v>0.12961800000000001</v>
      </c>
      <c r="AH18">
        <v>0.13050899999999999</v>
      </c>
      <c r="AI18">
        <v>0.134015</v>
      </c>
      <c r="AJ18">
        <v>0.18054400000000001</v>
      </c>
      <c r="AK18">
        <v>0.13529099999999999</v>
      </c>
      <c r="AL18">
        <v>0.13739999999999999</v>
      </c>
      <c r="AM18">
        <v>0.13945199999999999</v>
      </c>
      <c r="AN18">
        <v>0.18226999999999999</v>
      </c>
      <c r="AO18">
        <v>0.17515900000000001</v>
      </c>
      <c r="AP18">
        <v>0.180114</v>
      </c>
      <c r="AQ18">
        <v>0.192164</v>
      </c>
      <c r="AR18">
        <v>0.20506099999999999</v>
      </c>
      <c r="AS18">
        <f t="shared" si="0"/>
        <v>1.1241805555555012E-2</v>
      </c>
      <c r="AT18">
        <f t="shared" si="1"/>
        <v>1.0758194444445007E-2</v>
      </c>
      <c r="AU18">
        <f t="shared" si="4"/>
        <v>2.5106287384115271</v>
      </c>
      <c r="AV18">
        <f t="shared" si="2"/>
        <v>2.7436878524976036E-2</v>
      </c>
      <c r="AW18">
        <f t="shared" si="3"/>
        <v>1.0928289836407803E-2</v>
      </c>
      <c r="AX18">
        <f t="shared" si="5"/>
        <v>2.868845206710437E-2</v>
      </c>
      <c r="AY18">
        <f t="shared" si="6"/>
        <v>4.3018989140141635E-2</v>
      </c>
      <c r="BA18" t="s">
        <v>118</v>
      </c>
    </row>
    <row r="19" spans="1:53">
      <c r="A19" t="s">
        <v>134</v>
      </c>
      <c r="B19">
        <v>16</v>
      </c>
      <c r="C19" t="s">
        <v>135</v>
      </c>
      <c r="D19">
        <v>0.151856972222222</v>
      </c>
      <c r="E19" t="b">
        <v>1</v>
      </c>
      <c r="F19">
        <v>0.14099999999999999</v>
      </c>
      <c r="G19">
        <v>0.16300000000000001</v>
      </c>
      <c r="H19" t="s">
        <v>11</v>
      </c>
      <c r="I19">
        <v>0.14840100000000001</v>
      </c>
      <c r="J19">
        <v>0.15182499999999999</v>
      </c>
      <c r="K19">
        <v>0.16711400000000001</v>
      </c>
      <c r="L19">
        <v>0.19212499999999999</v>
      </c>
      <c r="M19">
        <v>0.164717</v>
      </c>
      <c r="N19">
        <v>0.17636599999999999</v>
      </c>
      <c r="O19">
        <v>0.18462500000000001</v>
      </c>
      <c r="P19">
        <v>0.20397599999999999</v>
      </c>
      <c r="Q19">
        <v>0.12459199999999999</v>
      </c>
      <c r="R19">
        <v>0.124985</v>
      </c>
      <c r="S19">
        <v>0.1255</v>
      </c>
      <c r="T19">
        <v>0.17677699999999999</v>
      </c>
      <c r="U19">
        <v>0.13544900000000001</v>
      </c>
      <c r="V19">
        <v>0.13596800000000001</v>
      </c>
      <c r="W19">
        <v>0.13624900000000001</v>
      </c>
      <c r="X19">
        <v>0.190522</v>
      </c>
      <c r="Y19">
        <v>0.12868499999999999</v>
      </c>
      <c r="Z19">
        <v>0.12956000000000001</v>
      </c>
      <c r="AA19">
        <v>0.132882</v>
      </c>
      <c r="AB19">
        <v>0.18290899999999999</v>
      </c>
      <c r="AC19">
        <v>0.13102900000000001</v>
      </c>
      <c r="AD19">
        <v>0.13236100000000001</v>
      </c>
      <c r="AE19">
        <v>0.13616</v>
      </c>
      <c r="AF19">
        <v>0.18327599999999999</v>
      </c>
      <c r="AG19">
        <v>0.127413</v>
      </c>
      <c r="AH19">
        <v>0.12747900000000001</v>
      </c>
      <c r="AI19">
        <v>0.141457</v>
      </c>
      <c r="AJ19">
        <v>0.179226</v>
      </c>
      <c r="AK19">
        <v>0.131467</v>
      </c>
      <c r="AL19">
        <v>0.13264500000000001</v>
      </c>
      <c r="AM19">
        <v>0.13478299999999999</v>
      </c>
      <c r="AN19">
        <v>0.18604299999999999</v>
      </c>
      <c r="AO19">
        <v>0.13691</v>
      </c>
      <c r="AP19">
        <v>0.13777400000000001</v>
      </c>
      <c r="AQ19">
        <v>0.14763999999999999</v>
      </c>
      <c r="AR19">
        <v>0.18796099999999999</v>
      </c>
      <c r="AS19">
        <f t="shared" si="0"/>
        <v>1.0856972222222011E-2</v>
      </c>
      <c r="AT19">
        <f t="shared" si="1"/>
        <v>1.1143027777778008E-2</v>
      </c>
      <c r="AU19">
        <f t="shared" si="4"/>
        <v>2.5106287384115267</v>
      </c>
      <c r="AV19">
        <f t="shared" si="2"/>
        <v>2.6965218834608375E-2</v>
      </c>
      <c r="AW19">
        <f t="shared" si="3"/>
        <v>1.0740424668152749E-2</v>
      </c>
      <c r="AX19">
        <f t="shared" si="5"/>
        <v>1.0851298497986449E-2</v>
      </c>
      <c r="AY19">
        <f t="shared" si="6"/>
        <v>2.6347636311576807E-2</v>
      </c>
      <c r="BA19" t="s">
        <v>118</v>
      </c>
    </row>
    <row r="20" spans="1:53">
      <c r="A20" t="s">
        <v>134</v>
      </c>
      <c r="B20">
        <v>32</v>
      </c>
      <c r="C20" t="s">
        <v>135</v>
      </c>
      <c r="D20">
        <v>0.15233794444444401</v>
      </c>
      <c r="E20" t="b">
        <v>1</v>
      </c>
      <c r="F20">
        <v>0.14299999999999999</v>
      </c>
      <c r="G20">
        <v>0.16200000000000001</v>
      </c>
      <c r="H20" t="s">
        <v>11</v>
      </c>
      <c r="I20">
        <v>0.14693400000000001</v>
      </c>
      <c r="J20">
        <v>0.14721799999999999</v>
      </c>
      <c r="K20">
        <v>0.15173700000000001</v>
      </c>
      <c r="L20">
        <v>0.19229199999999999</v>
      </c>
      <c r="M20">
        <v>0.12894800000000001</v>
      </c>
      <c r="N20">
        <v>0.13105800000000001</v>
      </c>
      <c r="O20">
        <v>0.13466600000000001</v>
      </c>
      <c r="P20">
        <v>0.185751</v>
      </c>
      <c r="Q20">
        <v>0.12812599999999999</v>
      </c>
      <c r="R20">
        <v>0.12889600000000001</v>
      </c>
      <c r="S20">
        <v>0.12895000000000001</v>
      </c>
      <c r="T20">
        <v>0.179702</v>
      </c>
      <c r="U20">
        <v>0.13607</v>
      </c>
      <c r="V20">
        <v>0.13614100000000001</v>
      </c>
      <c r="W20">
        <v>0.13952100000000001</v>
      </c>
      <c r="X20">
        <v>0.191164</v>
      </c>
      <c r="Y20">
        <v>0.140373</v>
      </c>
      <c r="Z20">
        <v>0.14051900000000001</v>
      </c>
      <c r="AA20">
        <v>0.151813</v>
      </c>
      <c r="AB20">
        <v>0.18268999999999999</v>
      </c>
      <c r="AC20">
        <v>0.14444599999999999</v>
      </c>
      <c r="AD20">
        <v>0.14474899999999999</v>
      </c>
      <c r="AE20">
        <v>0.14527300000000001</v>
      </c>
      <c r="AF20">
        <v>0.1865</v>
      </c>
      <c r="AG20">
        <v>0.14149900000000001</v>
      </c>
      <c r="AH20">
        <v>0.141737</v>
      </c>
      <c r="AI20">
        <v>0.14342199999999999</v>
      </c>
      <c r="AJ20">
        <v>0.18282999999999999</v>
      </c>
      <c r="AK20">
        <v>0.14525399999999999</v>
      </c>
      <c r="AL20">
        <v>0.14568400000000001</v>
      </c>
      <c r="AM20">
        <v>0.14927000000000001</v>
      </c>
      <c r="AN20">
        <v>0.19150800000000001</v>
      </c>
      <c r="AO20">
        <v>0.13906299999999999</v>
      </c>
      <c r="AP20">
        <v>0.139125</v>
      </c>
      <c r="AQ20">
        <v>0.144953</v>
      </c>
      <c r="AR20">
        <v>0.19628399999999999</v>
      </c>
      <c r="AS20">
        <f t="shared" si="0"/>
        <v>9.3379444444440241E-3</v>
      </c>
      <c r="AT20">
        <f t="shared" si="1"/>
        <v>9.6620555555559928E-3</v>
      </c>
      <c r="AU20">
        <f t="shared" si="4"/>
        <v>2.5106287384115271</v>
      </c>
      <c r="AV20">
        <f t="shared" si="2"/>
        <v>2.3378126862037749E-2</v>
      </c>
      <c r="AW20">
        <f t="shared" si="3"/>
        <v>9.3116622558973312E-3</v>
      </c>
      <c r="AX20">
        <f t="shared" si="5"/>
        <v>2.8225023443099705E-3</v>
      </c>
      <c r="AY20">
        <f t="shared" si="6"/>
        <v>3.4709042556449493E-2</v>
      </c>
      <c r="BA20" t="s">
        <v>118</v>
      </c>
    </row>
    <row r="21" spans="1:53">
      <c r="A21" t="s">
        <v>134</v>
      </c>
      <c r="B21">
        <v>64</v>
      </c>
      <c r="C21" t="s">
        <v>135</v>
      </c>
      <c r="D21">
        <v>0.15190613888888799</v>
      </c>
      <c r="E21" t="b">
        <v>1</v>
      </c>
      <c r="F21">
        <v>0.14199999999999999</v>
      </c>
      <c r="G21">
        <v>0.16200000000000001</v>
      </c>
      <c r="H21" t="s">
        <v>11</v>
      </c>
      <c r="I21">
        <v>0.14649400000000001</v>
      </c>
      <c r="J21">
        <v>0.14702399999999999</v>
      </c>
      <c r="K21">
        <v>0.153005</v>
      </c>
      <c r="L21">
        <v>0.19209499999999999</v>
      </c>
      <c r="M21">
        <v>0.14551700000000001</v>
      </c>
      <c r="N21">
        <v>0.145644</v>
      </c>
      <c r="O21">
        <v>0.15043000000000001</v>
      </c>
      <c r="P21">
        <v>0.19941500000000001</v>
      </c>
      <c r="Q21">
        <v>0.133826</v>
      </c>
      <c r="R21">
        <v>0.13481000000000001</v>
      </c>
      <c r="S21">
        <v>0.13545199999999999</v>
      </c>
      <c r="T21">
        <v>0.18921199999999999</v>
      </c>
      <c r="U21">
        <v>0.13423599999999999</v>
      </c>
      <c r="V21">
        <v>0.135045</v>
      </c>
      <c r="W21">
        <v>0.138152</v>
      </c>
      <c r="X21">
        <v>0.19178899999999999</v>
      </c>
      <c r="Y21">
        <v>0.12806600000000001</v>
      </c>
      <c r="Z21">
        <v>0.128328</v>
      </c>
      <c r="AA21">
        <v>0.13003600000000001</v>
      </c>
      <c r="AB21">
        <v>0.18443699999999999</v>
      </c>
      <c r="AC21">
        <v>0.13144500000000001</v>
      </c>
      <c r="AD21">
        <v>0.13463</v>
      </c>
      <c r="AE21">
        <v>0.134912</v>
      </c>
      <c r="AF21">
        <v>0.18937499999999999</v>
      </c>
      <c r="AG21">
        <v>0.14219100000000001</v>
      </c>
      <c r="AH21">
        <v>0.14247499999999999</v>
      </c>
      <c r="AI21">
        <v>0.14274700000000001</v>
      </c>
      <c r="AJ21">
        <v>0.18409500000000001</v>
      </c>
      <c r="AK21">
        <v>0.133159</v>
      </c>
      <c r="AL21">
        <v>0.13319900000000001</v>
      </c>
      <c r="AM21">
        <v>0.13977700000000001</v>
      </c>
      <c r="AN21">
        <v>0.187163</v>
      </c>
      <c r="AO21">
        <v>0.145903</v>
      </c>
      <c r="AP21">
        <v>0.146092</v>
      </c>
      <c r="AQ21">
        <v>0.14637</v>
      </c>
      <c r="AR21">
        <v>0.192075</v>
      </c>
      <c r="AS21">
        <f t="shared" si="0"/>
        <v>9.9061388888879998E-3</v>
      </c>
      <c r="AT21">
        <f t="shared" si="1"/>
        <v>1.0093861111112018E-2</v>
      </c>
      <c r="AU21">
        <f t="shared" si="4"/>
        <v>2.5106287384115271</v>
      </c>
      <c r="AV21">
        <f t="shared" si="2"/>
        <v>2.5010850980434329E-2</v>
      </c>
      <c r="AW21">
        <f t="shared" si="3"/>
        <v>9.9619870504066149E-3</v>
      </c>
      <c r="AX21">
        <f t="shared" si="5"/>
        <v>5.6061266930010336E-3</v>
      </c>
      <c r="AY21">
        <f t="shared" si="6"/>
        <v>1.8950089871502977E-2</v>
      </c>
      <c r="BA21" t="s">
        <v>118</v>
      </c>
    </row>
    <row r="22" spans="1:53">
      <c r="A22" t="s">
        <v>134</v>
      </c>
      <c r="B22">
        <v>128</v>
      </c>
      <c r="C22" t="s">
        <v>135</v>
      </c>
      <c r="D22">
        <v>0.15313363888888801</v>
      </c>
      <c r="E22" t="b">
        <v>1</v>
      </c>
      <c r="F22">
        <v>0.14199999999999999</v>
      </c>
      <c r="G22">
        <v>0.16400000000000001</v>
      </c>
      <c r="H22" t="s">
        <v>11</v>
      </c>
      <c r="I22">
        <v>0.156165</v>
      </c>
      <c r="J22">
        <v>0.16549700000000001</v>
      </c>
      <c r="K22">
        <v>0.180363</v>
      </c>
      <c r="L22">
        <v>0.205788</v>
      </c>
      <c r="M22">
        <v>0.140072</v>
      </c>
      <c r="N22">
        <v>0.140232</v>
      </c>
      <c r="O22">
        <v>0.14033300000000001</v>
      </c>
      <c r="P22">
        <v>0.185362</v>
      </c>
      <c r="Q22">
        <v>0.124163</v>
      </c>
      <c r="R22">
        <v>0.12446599999999999</v>
      </c>
      <c r="S22">
        <v>0.12817300000000001</v>
      </c>
      <c r="T22">
        <v>0.17893600000000001</v>
      </c>
      <c r="U22">
        <v>0.13328699999999999</v>
      </c>
      <c r="V22">
        <v>0.13417299999999999</v>
      </c>
      <c r="W22">
        <v>0.13877900000000001</v>
      </c>
      <c r="X22">
        <v>0.19231699999999999</v>
      </c>
      <c r="Y22">
        <v>0.13739299999999999</v>
      </c>
      <c r="Z22">
        <v>0.13792499999999999</v>
      </c>
      <c r="AA22">
        <v>0.138132</v>
      </c>
      <c r="AB22">
        <v>0.19509699999999999</v>
      </c>
      <c r="AC22">
        <v>0.12907399999999999</v>
      </c>
      <c r="AD22">
        <v>0.13094900000000001</v>
      </c>
      <c r="AE22">
        <v>0.15048600000000001</v>
      </c>
      <c r="AF22">
        <v>0.189748</v>
      </c>
      <c r="AG22">
        <v>0.137771</v>
      </c>
      <c r="AH22">
        <v>0.13834399999999999</v>
      </c>
      <c r="AI22">
        <v>0.14315900000000001</v>
      </c>
      <c r="AJ22">
        <v>0.19336700000000001</v>
      </c>
      <c r="AK22">
        <v>0.142264</v>
      </c>
      <c r="AL22">
        <v>0.14302300000000001</v>
      </c>
      <c r="AM22">
        <v>0.14594799999999999</v>
      </c>
      <c r="AN22">
        <v>0.19078000000000001</v>
      </c>
      <c r="AO22">
        <v>0.13558600000000001</v>
      </c>
      <c r="AP22">
        <v>0.13564999999999999</v>
      </c>
      <c r="AQ22">
        <v>0.13571</v>
      </c>
      <c r="AR22">
        <v>0.194299</v>
      </c>
      <c r="AS22">
        <f t="shared" si="0"/>
        <v>1.113363888888802E-2</v>
      </c>
      <c r="AT22">
        <f t="shared" si="1"/>
        <v>1.0866361111112E-2</v>
      </c>
      <c r="AU22">
        <f t="shared" si="4"/>
        <v>2.5106287384115267</v>
      </c>
      <c r="AV22">
        <f t="shared" si="2"/>
        <v>2.7033517049363392E-2</v>
      </c>
      <c r="AW22">
        <f t="shared" si="3"/>
        <v>1.0767628297948776E-2</v>
      </c>
      <c r="AX22">
        <f t="shared" si="5"/>
        <v>3.3991755734080122E-2</v>
      </c>
      <c r="AY22">
        <f t="shared" si="6"/>
        <v>2.4006327171503496E-2</v>
      </c>
      <c r="BA22" t="s">
        <v>118</v>
      </c>
    </row>
    <row r="23" spans="1:53">
      <c r="A23" t="s">
        <v>134</v>
      </c>
      <c r="B23">
        <v>256</v>
      </c>
      <c r="C23" t="s">
        <v>135</v>
      </c>
      <c r="D23">
        <v>0.14964722222222199</v>
      </c>
      <c r="E23" t="b">
        <v>1</v>
      </c>
      <c r="F23">
        <v>0.13900000000000001</v>
      </c>
      <c r="G23">
        <v>0.16</v>
      </c>
      <c r="H23" t="s">
        <v>11</v>
      </c>
      <c r="I23">
        <v>0.135377</v>
      </c>
      <c r="J23">
        <v>0.136181</v>
      </c>
      <c r="K23">
        <v>0.14222000000000001</v>
      </c>
      <c r="L23">
        <v>0.19456200000000001</v>
      </c>
      <c r="M23">
        <v>0.13078500000000001</v>
      </c>
      <c r="N23">
        <v>0.131212</v>
      </c>
      <c r="O23">
        <v>0.131657</v>
      </c>
      <c r="P23">
        <v>0.18920600000000001</v>
      </c>
      <c r="Q23">
        <v>0.13632</v>
      </c>
      <c r="R23">
        <v>0.137958</v>
      </c>
      <c r="S23">
        <v>0.14441599999999999</v>
      </c>
      <c r="T23">
        <v>0.18984999999999999</v>
      </c>
      <c r="U23">
        <v>0.13400000000000001</v>
      </c>
      <c r="V23">
        <v>0.13406299999999999</v>
      </c>
      <c r="W23">
        <v>0.134771</v>
      </c>
      <c r="X23">
        <v>0.193555</v>
      </c>
      <c r="Y23">
        <v>0.12790899999999999</v>
      </c>
      <c r="Z23">
        <v>0.12840199999999999</v>
      </c>
      <c r="AA23">
        <v>0.13327</v>
      </c>
      <c r="AB23">
        <v>0.18520300000000001</v>
      </c>
      <c r="AC23">
        <v>0.137711</v>
      </c>
      <c r="AD23">
        <v>0.13896800000000001</v>
      </c>
      <c r="AE23">
        <v>0.13946800000000001</v>
      </c>
      <c r="AF23">
        <v>0.18517400000000001</v>
      </c>
      <c r="AG23">
        <v>0.13940900000000001</v>
      </c>
      <c r="AH23">
        <v>0.13974800000000001</v>
      </c>
      <c r="AI23">
        <v>0.139821</v>
      </c>
      <c r="AJ23">
        <v>0.18440000000000001</v>
      </c>
      <c r="AK23">
        <v>0.12952</v>
      </c>
      <c r="AL23">
        <v>0.13020999999999999</v>
      </c>
      <c r="AM23">
        <v>0.13055800000000001</v>
      </c>
      <c r="AN23">
        <v>0.189945</v>
      </c>
      <c r="AO23">
        <v>0.14358499999999999</v>
      </c>
      <c r="AP23">
        <v>0.143708</v>
      </c>
      <c r="AQ23">
        <v>0.15102099999999999</v>
      </c>
      <c r="AR23">
        <v>0.193137</v>
      </c>
      <c r="AS23">
        <f t="shared" si="0"/>
        <v>1.0647222222221975E-2</v>
      </c>
      <c r="AT23">
        <f t="shared" si="1"/>
        <v>1.0352777777778016E-2</v>
      </c>
      <c r="AU23">
        <f t="shared" si="4"/>
        <v>2.5106287384115267</v>
      </c>
      <c r="AV23">
        <f t="shared" si="2"/>
        <v>2.5738326337310241E-2</v>
      </c>
      <c r="AW23">
        <f t="shared" si="3"/>
        <v>1.0251745287355734E-2</v>
      </c>
      <c r="AX23">
        <f t="shared" si="5"/>
        <v>3.8576547093304457E-2</v>
      </c>
      <c r="AY23">
        <f t="shared" si="6"/>
        <v>2.7654578658968847E-2</v>
      </c>
      <c r="BA23" t="s">
        <v>118</v>
      </c>
    </row>
    <row r="24" spans="1:53">
      <c r="A24" t="s">
        <v>134</v>
      </c>
      <c r="B24">
        <v>512</v>
      </c>
      <c r="C24" t="s">
        <v>135</v>
      </c>
      <c r="D24">
        <v>0.160096083333333</v>
      </c>
      <c r="E24" t="b">
        <v>1</v>
      </c>
      <c r="F24">
        <v>0.14799999999999999</v>
      </c>
      <c r="G24">
        <v>0.17199999999999999</v>
      </c>
      <c r="H24" t="s">
        <v>11</v>
      </c>
      <c r="I24">
        <v>0.13979900000000001</v>
      </c>
      <c r="J24">
        <v>0.13993800000000001</v>
      </c>
      <c r="K24">
        <v>0.14347399999999999</v>
      </c>
      <c r="L24">
        <v>0.19368099999999999</v>
      </c>
      <c r="M24">
        <v>0.12875</v>
      </c>
      <c r="N24">
        <v>0.129083</v>
      </c>
      <c r="O24">
        <v>0.13011300000000001</v>
      </c>
      <c r="P24">
        <v>0.19245000000000001</v>
      </c>
      <c r="Q24">
        <v>0.14394100000000001</v>
      </c>
      <c r="R24">
        <v>0.14643300000000001</v>
      </c>
      <c r="S24">
        <v>0.153422</v>
      </c>
      <c r="T24">
        <v>0.188115</v>
      </c>
      <c r="U24">
        <v>0.15345900000000001</v>
      </c>
      <c r="V24">
        <v>0.15484600000000001</v>
      </c>
      <c r="W24">
        <v>0.16033900000000001</v>
      </c>
      <c r="X24">
        <v>0.199211</v>
      </c>
      <c r="Y24">
        <v>0.152671</v>
      </c>
      <c r="Z24">
        <v>0.16098899999999999</v>
      </c>
      <c r="AA24">
        <v>0.16961200000000001</v>
      </c>
      <c r="AB24">
        <v>0.190418</v>
      </c>
      <c r="AC24">
        <v>0.12626200000000001</v>
      </c>
      <c r="AD24">
        <v>0.12698499999999999</v>
      </c>
      <c r="AE24">
        <v>0.19691700000000001</v>
      </c>
      <c r="AF24">
        <v>0.23142599999999999</v>
      </c>
      <c r="AG24">
        <v>0.13195799999999999</v>
      </c>
      <c r="AH24">
        <v>0.13308600000000001</v>
      </c>
      <c r="AI24">
        <v>0.16988</v>
      </c>
      <c r="AJ24">
        <v>0.19766800000000001</v>
      </c>
      <c r="AK24">
        <v>0.14402799999999999</v>
      </c>
      <c r="AL24">
        <v>0.144123</v>
      </c>
      <c r="AM24">
        <v>0.144347</v>
      </c>
      <c r="AN24">
        <v>0.194692</v>
      </c>
      <c r="AO24">
        <v>0.14056299999999999</v>
      </c>
      <c r="AP24">
        <v>0.14252100000000001</v>
      </c>
      <c r="AQ24">
        <v>0.16967499999999999</v>
      </c>
      <c r="AR24">
        <v>0.19858400000000001</v>
      </c>
      <c r="AS24">
        <f t="shared" si="0"/>
        <v>1.2096083333333008E-2</v>
      </c>
      <c r="AT24">
        <f t="shared" si="1"/>
        <v>1.1903916666666986E-2</v>
      </c>
      <c r="AU24">
        <f t="shared" si="4"/>
        <v>2.5106287384115271</v>
      </c>
      <c r="AV24">
        <f t="shared" si="2"/>
        <v>2.9372472200871989E-2</v>
      </c>
      <c r="AW24">
        <f t="shared" si="3"/>
        <v>1.1699249575011211E-2</v>
      </c>
      <c r="AX24">
        <f t="shared" si="5"/>
        <v>3.3919590806012589E-2</v>
      </c>
      <c r="AY24">
        <f t="shared" si="6"/>
        <v>1.5886685083961894E-2</v>
      </c>
      <c r="BA24" t="s">
        <v>118</v>
      </c>
    </row>
    <row r="25" spans="1:53">
      <c r="A25" t="s">
        <v>134</v>
      </c>
      <c r="B25">
        <v>1024</v>
      </c>
      <c r="C25" t="s">
        <v>135</v>
      </c>
      <c r="D25">
        <v>0.153052416666666</v>
      </c>
      <c r="E25" t="b">
        <v>1</v>
      </c>
      <c r="F25">
        <v>0.14199999999999999</v>
      </c>
      <c r="G25">
        <v>0.16400000000000001</v>
      </c>
      <c r="H25" t="s">
        <v>11</v>
      </c>
      <c r="I25">
        <v>0.136127</v>
      </c>
      <c r="J25">
        <v>0.13633000000000001</v>
      </c>
      <c r="K25">
        <v>0.15525800000000001</v>
      </c>
      <c r="L25">
        <v>0.197688</v>
      </c>
      <c r="M25">
        <v>0.12839300000000001</v>
      </c>
      <c r="N25">
        <v>0.12861900000000001</v>
      </c>
      <c r="O25">
        <v>0.12884499999999999</v>
      </c>
      <c r="P25">
        <v>0.190437</v>
      </c>
      <c r="Q25">
        <v>0.124156</v>
      </c>
      <c r="R25">
        <v>0.12472800000000001</v>
      </c>
      <c r="S25">
        <v>0.12474399999999999</v>
      </c>
      <c r="T25">
        <v>0.18784200000000001</v>
      </c>
      <c r="U25">
        <v>0.13156699999999999</v>
      </c>
      <c r="V25">
        <v>0.13223699999999999</v>
      </c>
      <c r="W25">
        <v>0.13938999999999999</v>
      </c>
      <c r="X25">
        <v>0.20010500000000001</v>
      </c>
      <c r="Y25">
        <v>0.13850399999999999</v>
      </c>
      <c r="Z25">
        <v>0.13864399999999999</v>
      </c>
      <c r="AA25">
        <v>0.144098</v>
      </c>
      <c r="AB25">
        <v>0.19239800000000001</v>
      </c>
      <c r="AC25">
        <v>0.12850500000000001</v>
      </c>
      <c r="AD25">
        <v>0.12879599999999999</v>
      </c>
      <c r="AE25">
        <v>0.129523</v>
      </c>
      <c r="AF25">
        <v>0.19284000000000001</v>
      </c>
      <c r="AG25">
        <v>0.14857500000000001</v>
      </c>
      <c r="AH25">
        <v>0.15859000000000001</v>
      </c>
      <c r="AI25">
        <v>0.171268</v>
      </c>
      <c r="AJ25">
        <v>0.194469</v>
      </c>
      <c r="AK25">
        <v>0.141351</v>
      </c>
      <c r="AL25">
        <v>0.141487</v>
      </c>
      <c r="AM25">
        <v>0.14191200000000001</v>
      </c>
      <c r="AN25">
        <v>0.193858</v>
      </c>
      <c r="AO25">
        <v>0.13688700000000001</v>
      </c>
      <c r="AP25">
        <v>0.15545900000000001</v>
      </c>
      <c r="AQ25">
        <v>0.16876099999999999</v>
      </c>
      <c r="AR25">
        <v>0.197496</v>
      </c>
      <c r="AS25">
        <f t="shared" si="0"/>
        <v>1.105241666666601E-2</v>
      </c>
      <c r="AT25">
        <f t="shared" si="1"/>
        <v>1.094758333333401E-2</v>
      </c>
      <c r="AU25">
        <f t="shared" si="4"/>
        <v>2.5106287384115271</v>
      </c>
      <c r="AV25">
        <f t="shared" si="2"/>
        <v>2.8643426775962384E-2</v>
      </c>
      <c r="AW25">
        <f t="shared" si="3"/>
        <v>1.1408865969599735E-2</v>
      </c>
      <c r="AX25">
        <f t="shared" si="5"/>
        <v>3.1243184369377824E-2</v>
      </c>
      <c r="AY25">
        <f t="shared" si="6"/>
        <v>9.4851050673990522E-3</v>
      </c>
      <c r="BA25" t="s">
        <v>118</v>
      </c>
    </row>
    <row r="26" spans="1:53">
      <c r="A26" t="s">
        <v>134</v>
      </c>
      <c r="B26">
        <v>2048</v>
      </c>
      <c r="C26" t="s">
        <v>135</v>
      </c>
      <c r="D26">
        <v>0.15316708333333301</v>
      </c>
      <c r="E26" t="b">
        <v>1</v>
      </c>
      <c r="F26">
        <v>0.14199999999999999</v>
      </c>
      <c r="G26">
        <v>0.16400000000000001</v>
      </c>
      <c r="H26" t="s">
        <v>11</v>
      </c>
      <c r="I26">
        <v>0.14330300000000001</v>
      </c>
      <c r="J26">
        <v>0.14460899999999999</v>
      </c>
      <c r="K26">
        <v>0.15010200000000001</v>
      </c>
      <c r="L26">
        <v>0.19761200000000001</v>
      </c>
      <c r="M26">
        <v>0.139408</v>
      </c>
      <c r="N26">
        <v>0.14810699999999999</v>
      </c>
      <c r="O26">
        <v>0.16745699999999999</v>
      </c>
      <c r="P26">
        <v>0.21000199999999999</v>
      </c>
      <c r="Q26">
        <v>0.13491700000000001</v>
      </c>
      <c r="R26">
        <v>0.13500000000000001</v>
      </c>
      <c r="S26">
        <v>0.13517199999999999</v>
      </c>
      <c r="T26">
        <v>0.18620500000000001</v>
      </c>
      <c r="U26">
        <v>0.14397499999999999</v>
      </c>
      <c r="V26">
        <v>0.144848</v>
      </c>
      <c r="W26">
        <v>0.14505199999999999</v>
      </c>
      <c r="X26">
        <v>0.19900399999999999</v>
      </c>
      <c r="Y26">
        <v>0.12520800000000001</v>
      </c>
      <c r="Z26">
        <v>0.12578600000000001</v>
      </c>
      <c r="AA26">
        <v>0.12629799999999999</v>
      </c>
      <c r="AB26">
        <v>0.19084699999999999</v>
      </c>
      <c r="AC26">
        <v>0.14135700000000001</v>
      </c>
      <c r="AD26">
        <v>0.141566</v>
      </c>
      <c r="AE26">
        <v>0.14629200000000001</v>
      </c>
      <c r="AF26">
        <v>0.19375000000000001</v>
      </c>
      <c r="AG26">
        <v>0.13106599999999999</v>
      </c>
      <c r="AH26">
        <v>0.13142499999999999</v>
      </c>
      <c r="AI26">
        <v>0.13603599999999999</v>
      </c>
      <c r="AJ26">
        <v>0.190385</v>
      </c>
      <c r="AK26">
        <v>0.12948100000000001</v>
      </c>
      <c r="AL26">
        <v>0.12986500000000001</v>
      </c>
      <c r="AM26">
        <v>0.13506899999999999</v>
      </c>
      <c r="AN26">
        <v>0.18878600000000001</v>
      </c>
      <c r="AO26">
        <v>0.140097</v>
      </c>
      <c r="AP26">
        <v>0.14152000000000001</v>
      </c>
      <c r="AQ26">
        <v>0.14429800000000001</v>
      </c>
      <c r="AR26">
        <v>0.20011000000000001</v>
      </c>
      <c r="AS26">
        <f t="shared" si="0"/>
        <v>1.1167083333333022E-2</v>
      </c>
      <c r="AT26">
        <f t="shared" si="1"/>
        <v>1.0832916666666997E-2</v>
      </c>
      <c r="AU26">
        <f t="shared" si="4"/>
        <v>2.5106287384115271</v>
      </c>
      <c r="AV26">
        <f t="shared" si="2"/>
        <v>2.8090859983443427E-2</v>
      </c>
      <c r="AW26">
        <f t="shared" si="3"/>
        <v>1.1188774968463275E-2</v>
      </c>
      <c r="AX26">
        <f t="shared" si="5"/>
        <v>1.9386961657011695E-3</v>
      </c>
      <c r="AY26">
        <f t="shared" si="6"/>
        <v>2.9924256557534491E-2</v>
      </c>
      <c r="BA26" t="s">
        <v>118</v>
      </c>
    </row>
    <row r="27" spans="1:53">
      <c r="A27" t="s">
        <v>134</v>
      </c>
      <c r="B27">
        <v>4096</v>
      </c>
      <c r="C27" t="s">
        <v>135</v>
      </c>
      <c r="D27">
        <v>0.15081383333333301</v>
      </c>
      <c r="E27" t="b">
        <v>1</v>
      </c>
      <c r="F27">
        <v>0.13900000000000001</v>
      </c>
      <c r="G27">
        <v>0.16200000000000001</v>
      </c>
      <c r="H27" t="s">
        <v>11</v>
      </c>
      <c r="I27">
        <v>0.14476900000000001</v>
      </c>
      <c r="J27">
        <v>0.14516799999999999</v>
      </c>
      <c r="K27">
        <v>0.15407599999999999</v>
      </c>
      <c r="L27">
        <v>0.20102400000000001</v>
      </c>
      <c r="M27">
        <v>0.13894100000000001</v>
      </c>
      <c r="N27">
        <v>0.13931399999999999</v>
      </c>
      <c r="O27">
        <v>0.139763</v>
      </c>
      <c r="P27">
        <v>0.193359</v>
      </c>
      <c r="Q27">
        <v>0.124291</v>
      </c>
      <c r="R27">
        <v>0.124329</v>
      </c>
      <c r="S27">
        <v>0.12523899999999999</v>
      </c>
      <c r="T27">
        <v>0.18990899999999999</v>
      </c>
      <c r="U27">
        <v>0.13105600000000001</v>
      </c>
      <c r="V27">
        <v>0.131273</v>
      </c>
      <c r="W27">
        <v>0.131358</v>
      </c>
      <c r="X27">
        <v>0.19658600000000001</v>
      </c>
      <c r="Y27">
        <v>0.13811599999999999</v>
      </c>
      <c r="Z27">
        <v>0.13844200000000001</v>
      </c>
      <c r="AA27">
        <v>0.14280300000000001</v>
      </c>
      <c r="AB27">
        <v>0.19099099999999999</v>
      </c>
      <c r="AC27">
        <v>0.13552600000000001</v>
      </c>
      <c r="AD27">
        <v>0.13669000000000001</v>
      </c>
      <c r="AE27">
        <v>0.136763</v>
      </c>
      <c r="AF27">
        <v>0.19322800000000001</v>
      </c>
      <c r="AG27">
        <v>0.128335</v>
      </c>
      <c r="AH27">
        <v>0.129049</v>
      </c>
      <c r="AI27">
        <v>0.12942500000000001</v>
      </c>
      <c r="AJ27">
        <v>0.19294500000000001</v>
      </c>
      <c r="AK27">
        <v>0.14042099999999999</v>
      </c>
      <c r="AL27">
        <v>0.14066200000000001</v>
      </c>
      <c r="AM27">
        <v>0.141121</v>
      </c>
      <c r="AN27">
        <v>0.192908</v>
      </c>
      <c r="AO27">
        <v>0.13395799999999999</v>
      </c>
      <c r="AP27">
        <v>0.13454199999999999</v>
      </c>
      <c r="AQ27">
        <v>0.14245099999999999</v>
      </c>
      <c r="AR27">
        <v>0.20046700000000001</v>
      </c>
      <c r="AS27">
        <f t="shared" si="0"/>
        <v>1.1813833333332996E-2</v>
      </c>
      <c r="AT27">
        <f t="shared" si="1"/>
        <v>1.1186166666666997E-2</v>
      </c>
      <c r="AU27">
        <f t="shared" si="4"/>
        <v>2.5106287384115267</v>
      </c>
      <c r="AV27">
        <f t="shared" si="2"/>
        <v>2.8478010462250757E-2</v>
      </c>
      <c r="AW27">
        <f t="shared" si="3"/>
        <v>1.1342979559880596E-2</v>
      </c>
      <c r="AX27">
        <f t="shared" si="5"/>
        <v>4.1510589961545878E-2</v>
      </c>
      <c r="AY27">
        <f t="shared" si="6"/>
        <v>5.3129805454003108E-2</v>
      </c>
      <c r="BA27" t="s">
        <v>118</v>
      </c>
    </row>
    <row r="28" spans="1:53">
      <c r="E28" t="s">
        <v>138</v>
      </c>
      <c r="F28">
        <f>MIN(F15:F27)</f>
        <v>0.13900000000000001</v>
      </c>
      <c r="G28">
        <f>MAX(G15:G27)</f>
        <v>0.378</v>
      </c>
      <c r="AW28" t="s">
        <v>125</v>
      </c>
      <c r="AX28" t="str">
        <f>TEXT(AVERAGE(AX2:AX27),"0.00%")</f>
        <v>0.95%</v>
      </c>
      <c r="AY28" t="str">
        <f>TEXT(AVERAGE(AY2:AY27),"0.00%")</f>
        <v>1.20%</v>
      </c>
    </row>
    <row r="29" spans="1:53">
      <c r="C29" t="s">
        <v>137</v>
      </c>
      <c r="D29">
        <f>D14/D27</f>
        <v>31334.958865400324</v>
      </c>
      <c r="AW29" t="s">
        <v>126</v>
      </c>
      <c r="AX29" t="str">
        <f>TEXT(MAX(AX2:AX27),"0.00%")</f>
        <v>4.15%</v>
      </c>
      <c r="AY29" t="str">
        <f>TEXT(MAX(AY2:AY27),"0.00%")</f>
        <v>5.31%</v>
      </c>
    </row>
    <row r="35" spans="1:3">
      <c r="A35" t="s">
        <v>121</v>
      </c>
      <c r="C35">
        <v>1</v>
      </c>
    </row>
    <row r="36" spans="1:3">
      <c r="B36" t="str">
        <f>CONCATENATE(B2,"k")</f>
        <v>1k</v>
      </c>
    </row>
    <row r="37" spans="1:3">
      <c r="B37" t="str">
        <f t="shared" ref="B37:B48" si="7">CONCATENATE(B3,"k")</f>
        <v>2k</v>
      </c>
    </row>
    <row r="38" spans="1:3">
      <c r="B38" t="str">
        <f t="shared" si="7"/>
        <v>4k</v>
      </c>
    </row>
    <row r="39" spans="1:3">
      <c r="B39" t="str">
        <f t="shared" si="7"/>
        <v>8k</v>
      </c>
    </row>
    <row r="40" spans="1:3">
      <c r="B40" t="str">
        <f t="shared" si="7"/>
        <v>16k</v>
      </c>
    </row>
    <row r="41" spans="1:3">
      <c r="B41" t="str">
        <f t="shared" si="7"/>
        <v>32k</v>
      </c>
    </row>
    <row r="42" spans="1:3">
      <c r="B42" t="str">
        <f t="shared" si="7"/>
        <v>64k</v>
      </c>
    </row>
    <row r="43" spans="1:3">
      <c r="B43" t="str">
        <f t="shared" si="7"/>
        <v>128k</v>
      </c>
    </row>
    <row r="44" spans="1:3">
      <c r="B44" t="str">
        <f t="shared" si="7"/>
        <v>256k</v>
      </c>
    </row>
    <row r="45" spans="1:3">
      <c r="B45" t="str">
        <f t="shared" si="7"/>
        <v>512k</v>
      </c>
    </row>
    <row r="46" spans="1:3">
      <c r="B46" t="str">
        <f t="shared" si="7"/>
        <v>1024k</v>
      </c>
    </row>
    <row r="47" spans="1:3">
      <c r="B47" t="str">
        <f t="shared" si="7"/>
        <v>2048k</v>
      </c>
    </row>
    <row r="48" spans="1:3">
      <c r="B48" t="str">
        <f t="shared" si="7"/>
        <v>4096k</v>
      </c>
    </row>
  </sheetData>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Recompute</vt:lpstr>
      <vt:lpstr>Derivative</vt:lpstr>
      <vt:lpstr>All Data</vt:lpstr>
      <vt:lpstr>Graphs</vt:lpstr>
      <vt:lpstr>Derivative-new</vt:lpstr>
      <vt:lpstr>Recompute-new</vt:lpstr>
      <vt:lpstr>Graphs-new</vt:lpstr>
    </vt:vector>
  </TitlesOfParts>
  <Company>Philipps-Universität Marburg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Giosué Giarrusso</dc:creator>
  <cp:lastModifiedBy>Paolo Giosué Giarrusso</cp:lastModifiedBy>
  <dcterms:created xsi:type="dcterms:W3CDTF">2013-10-23T17:59:00Z</dcterms:created>
  <dcterms:modified xsi:type="dcterms:W3CDTF">2014-02-10T17:27:16Z</dcterms:modified>
</cp:coreProperties>
</file>